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0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Sheet1!$A$1:$G$328</definedName>
  </definedNames>
  <calcPr calcId="125725"/>
</workbook>
</file>

<file path=xl/calcChain.xml><?xml version="1.0" encoding="utf-8"?>
<calcChain xmlns="http://schemas.openxmlformats.org/spreadsheetml/2006/main">
  <c r="G328" i="1"/>
  <c r="F328"/>
  <c r="D328"/>
  <c r="C328"/>
  <c r="G327"/>
  <c r="F327"/>
  <c r="D327"/>
  <c r="C327"/>
  <c r="G326"/>
  <c r="F326"/>
  <c r="D326"/>
  <c r="C326"/>
  <c r="G325"/>
  <c r="F325"/>
  <c r="D325"/>
  <c r="C325"/>
  <c r="G324"/>
  <c r="F324"/>
  <c r="D324"/>
  <c r="C324"/>
  <c r="G323"/>
  <c r="F323"/>
  <c r="D323"/>
  <c r="C323"/>
  <c r="G322"/>
  <c r="F322"/>
  <c r="D322"/>
  <c r="C322"/>
  <c r="G321"/>
  <c r="F321"/>
  <c r="D321"/>
  <c r="C321"/>
  <c r="G320"/>
  <c r="F320"/>
  <c r="D320"/>
  <c r="C320"/>
  <c r="G319"/>
  <c r="F319"/>
  <c r="D319"/>
  <c r="C319"/>
  <c r="G318"/>
  <c r="F318"/>
  <c r="D318"/>
  <c r="C318"/>
  <c r="G317"/>
  <c r="F317"/>
  <c r="D317"/>
  <c r="C317"/>
  <c r="G316"/>
  <c r="F316"/>
  <c r="D316"/>
  <c r="C316"/>
  <c r="G315"/>
  <c r="F315"/>
  <c r="D315"/>
  <c r="C315"/>
  <c r="G314"/>
  <c r="F314"/>
  <c r="D314"/>
  <c r="C314"/>
  <c r="G313"/>
  <c r="F313"/>
  <c r="D313"/>
  <c r="C313"/>
  <c r="G312"/>
  <c r="F312"/>
  <c r="D312"/>
  <c r="C312"/>
  <c r="G311"/>
  <c r="F311"/>
  <c r="D311"/>
  <c r="C311"/>
  <c r="G310"/>
  <c r="F310"/>
  <c r="D310"/>
  <c r="C310"/>
  <c r="G309"/>
  <c r="F309"/>
  <c r="D309"/>
  <c r="C309"/>
  <c r="G308"/>
  <c r="F308"/>
  <c r="D308"/>
  <c r="C308"/>
  <c r="G307"/>
  <c r="F307"/>
  <c r="D307"/>
  <c r="C307"/>
  <c r="G306"/>
  <c r="F306"/>
  <c r="D306"/>
  <c r="C306"/>
  <c r="G305"/>
  <c r="F305"/>
  <c r="D305"/>
  <c r="C305"/>
  <c r="G304"/>
  <c r="F304"/>
  <c r="D304"/>
  <c r="C304"/>
  <c r="G303"/>
  <c r="F303"/>
  <c r="D303"/>
  <c r="C303"/>
  <c r="G302"/>
  <c r="F302"/>
  <c r="D302"/>
  <c r="C302"/>
  <c r="G301"/>
  <c r="F301"/>
  <c r="D301"/>
  <c r="C301"/>
  <c r="G300"/>
  <c r="F300"/>
  <c r="D300"/>
  <c r="C300"/>
  <c r="G299"/>
  <c r="F299"/>
  <c r="D299"/>
  <c r="C299"/>
  <c r="G298"/>
  <c r="F298"/>
  <c r="D298"/>
  <c r="C298"/>
  <c r="G297"/>
  <c r="F297"/>
  <c r="D297"/>
  <c r="C297"/>
  <c r="G296"/>
  <c r="F296"/>
  <c r="D296"/>
  <c r="C296"/>
  <c r="G295"/>
  <c r="F295"/>
  <c r="D295"/>
  <c r="C295"/>
  <c r="G294"/>
  <c r="F294"/>
  <c r="D294"/>
  <c r="C294"/>
  <c r="G293"/>
  <c r="F293"/>
  <c r="D293"/>
  <c r="C293"/>
  <c r="G292"/>
  <c r="F292"/>
  <c r="D292"/>
  <c r="C292"/>
  <c r="G291"/>
  <c r="F291"/>
  <c r="D291"/>
  <c r="C291"/>
  <c r="G290"/>
  <c r="F290"/>
  <c r="D290"/>
  <c r="C290"/>
  <c r="G289"/>
  <c r="F289"/>
  <c r="D289"/>
  <c r="C289"/>
  <c r="G288"/>
  <c r="F288"/>
  <c r="D288"/>
  <c r="C288"/>
  <c r="G287"/>
  <c r="F287"/>
  <c r="D287"/>
  <c r="C287"/>
  <c r="G286"/>
  <c r="F286"/>
  <c r="D286"/>
  <c r="C286"/>
  <c r="G285"/>
  <c r="F285"/>
  <c r="D285"/>
  <c r="C285"/>
  <c r="G284"/>
  <c r="F284"/>
  <c r="D284"/>
  <c r="C284"/>
  <c r="G283"/>
  <c r="F283"/>
  <c r="D283"/>
  <c r="C283"/>
  <c r="G282"/>
  <c r="F282"/>
  <c r="D282"/>
  <c r="C282"/>
  <c r="G281"/>
  <c r="F281"/>
  <c r="D281"/>
  <c r="C281"/>
  <c r="G280"/>
  <c r="F280"/>
  <c r="D280"/>
  <c r="C280"/>
  <c r="G279"/>
  <c r="F279"/>
  <c r="D279"/>
  <c r="C279"/>
  <c r="G278"/>
  <c r="F278"/>
  <c r="D278"/>
  <c r="C278"/>
  <c r="G277"/>
  <c r="F277"/>
  <c r="D277"/>
  <c r="C277"/>
  <c r="G276"/>
  <c r="F276"/>
  <c r="D276"/>
  <c r="C276"/>
  <c r="G275"/>
  <c r="F275"/>
  <c r="D275"/>
  <c r="C275"/>
  <c r="G274"/>
  <c r="F274"/>
  <c r="D274"/>
  <c r="C274"/>
  <c r="G273"/>
  <c r="F273"/>
  <c r="D273"/>
  <c r="C273"/>
  <c r="G272"/>
  <c r="F272"/>
  <c r="D272"/>
  <c r="C272"/>
  <c r="G271"/>
  <c r="F271"/>
  <c r="D271"/>
  <c r="C271"/>
  <c r="G270"/>
  <c r="F270"/>
  <c r="D270"/>
  <c r="C270"/>
  <c r="G269"/>
  <c r="F269"/>
  <c r="D269"/>
  <c r="C269"/>
  <c r="G268"/>
  <c r="F268"/>
  <c r="D268"/>
  <c r="C268"/>
  <c r="G267"/>
  <c r="F267"/>
  <c r="D267"/>
  <c r="C267"/>
  <c r="G266"/>
  <c r="F266"/>
  <c r="D266"/>
  <c r="C266"/>
  <c r="G265"/>
  <c r="F265"/>
  <c r="D265"/>
  <c r="C265"/>
  <c r="G264"/>
  <c r="F264"/>
  <c r="D264"/>
  <c r="C264"/>
  <c r="G263"/>
  <c r="F263"/>
  <c r="D263"/>
  <c r="C263"/>
  <c r="G262"/>
  <c r="F262"/>
  <c r="D262"/>
  <c r="C262"/>
  <c r="G261"/>
  <c r="F261"/>
  <c r="D261"/>
  <c r="C261"/>
  <c r="G260"/>
  <c r="F260"/>
  <c r="D260"/>
  <c r="C260"/>
  <c r="G259"/>
  <c r="F259"/>
  <c r="D259"/>
  <c r="C259"/>
  <c r="G258"/>
  <c r="F258"/>
  <c r="D258"/>
  <c r="C258"/>
  <c r="G257"/>
  <c r="F257"/>
  <c r="D257"/>
  <c r="C257"/>
  <c r="G256"/>
  <c r="F256"/>
  <c r="D256"/>
  <c r="C256"/>
  <c r="G255"/>
  <c r="F255"/>
  <c r="D255"/>
  <c r="C255"/>
  <c r="G254"/>
  <c r="F254"/>
  <c r="D254"/>
  <c r="C254"/>
  <c r="G253"/>
  <c r="F253"/>
  <c r="D253"/>
  <c r="C253"/>
  <c r="G252"/>
  <c r="F252"/>
  <c r="D252"/>
  <c r="C252"/>
  <c r="G251"/>
  <c r="F251"/>
  <c r="D251"/>
  <c r="C251"/>
  <c r="G250"/>
  <c r="F250"/>
  <c r="D250"/>
  <c r="C250"/>
  <c r="G249"/>
  <c r="F249"/>
  <c r="D249"/>
  <c r="C249"/>
  <c r="G248"/>
  <c r="F248"/>
  <c r="D248"/>
  <c r="C248"/>
  <c r="G247"/>
  <c r="F247"/>
  <c r="D247"/>
  <c r="C247"/>
  <c r="G246"/>
  <c r="F246"/>
  <c r="D246"/>
  <c r="C246"/>
  <c r="G245"/>
  <c r="F245"/>
  <c r="D245"/>
  <c r="C245"/>
  <c r="G244"/>
  <c r="F244"/>
  <c r="D244"/>
  <c r="C244"/>
  <c r="G243"/>
  <c r="F243"/>
  <c r="D243"/>
  <c r="C243"/>
  <c r="G242"/>
  <c r="F242"/>
  <c r="D242"/>
  <c r="C242"/>
  <c r="G241"/>
  <c r="F241"/>
  <c r="D241"/>
  <c r="C241"/>
  <c r="G240"/>
  <c r="F240"/>
  <c r="D240"/>
  <c r="C240"/>
  <c r="G239"/>
  <c r="F239"/>
  <c r="D239"/>
  <c r="C239"/>
  <c r="G238"/>
  <c r="F238"/>
  <c r="D238"/>
  <c r="C238"/>
  <c r="G237"/>
  <c r="F237"/>
  <c r="D237"/>
  <c r="C237"/>
  <c r="G236"/>
  <c r="F236"/>
  <c r="D236"/>
  <c r="C236"/>
  <c r="G235"/>
  <c r="F235"/>
  <c r="D235"/>
  <c r="C235"/>
  <c r="G234"/>
  <c r="F234"/>
  <c r="D234"/>
  <c r="C234"/>
  <c r="G233"/>
  <c r="F233"/>
  <c r="D233"/>
  <c r="C233"/>
  <c r="G232"/>
  <c r="F232"/>
  <c r="D232"/>
  <c r="C232"/>
  <c r="G231"/>
  <c r="F231"/>
  <c r="D231"/>
  <c r="C231"/>
  <c r="G230"/>
  <c r="F230"/>
  <c r="D230"/>
  <c r="C230"/>
  <c r="G229"/>
  <c r="F229"/>
  <c r="D229"/>
  <c r="C229"/>
  <c r="G228"/>
  <c r="F228"/>
  <c r="D228"/>
  <c r="C228"/>
  <c r="G227"/>
  <c r="F227"/>
  <c r="D227"/>
  <c r="C227"/>
  <c r="G226"/>
  <c r="F226"/>
  <c r="D226"/>
  <c r="C226"/>
  <c r="G225"/>
  <c r="F225"/>
  <c r="D225"/>
  <c r="C225"/>
  <c r="G224"/>
  <c r="F224"/>
  <c r="D224"/>
  <c r="C224"/>
  <c r="G223"/>
  <c r="F223"/>
  <c r="D223"/>
  <c r="C223"/>
  <c r="G222"/>
  <c r="F222"/>
  <c r="D222"/>
  <c r="C222"/>
  <c r="G221"/>
  <c r="F221"/>
  <c r="D221"/>
  <c r="C221"/>
  <c r="G220"/>
  <c r="F220"/>
  <c r="D220"/>
  <c r="C220"/>
  <c r="G219"/>
  <c r="F219"/>
  <c r="D219"/>
  <c r="C219"/>
  <c r="G218"/>
  <c r="F218"/>
  <c r="D218"/>
  <c r="C218"/>
  <c r="G217"/>
  <c r="F217"/>
  <c r="D217"/>
  <c r="C217"/>
  <c r="G216"/>
  <c r="F216"/>
  <c r="D216"/>
  <c r="C216"/>
  <c r="G215"/>
  <c r="F215"/>
  <c r="D215"/>
  <c r="C215"/>
  <c r="G214"/>
  <c r="F214"/>
  <c r="D214"/>
  <c r="C214"/>
  <c r="G213"/>
  <c r="F213"/>
  <c r="D213"/>
  <c r="C213"/>
  <c r="G212"/>
  <c r="F212"/>
  <c r="D212"/>
  <c r="C212"/>
  <c r="G211"/>
  <c r="F211"/>
  <c r="D211"/>
  <c r="C211"/>
  <c r="G210"/>
  <c r="F210"/>
  <c r="D210"/>
  <c r="C210"/>
  <c r="G209"/>
  <c r="F209"/>
  <c r="D209"/>
  <c r="C209"/>
  <c r="G208"/>
  <c r="F208"/>
  <c r="D208"/>
  <c r="C208"/>
  <c r="G207"/>
  <c r="F207"/>
  <c r="D207"/>
  <c r="C207"/>
  <c r="G206"/>
  <c r="F206"/>
  <c r="D206"/>
  <c r="C206"/>
  <c r="G205"/>
  <c r="F205"/>
  <c r="D205"/>
  <c r="C205"/>
  <c r="G204"/>
  <c r="F204"/>
  <c r="D204"/>
  <c r="C204"/>
  <c r="G203"/>
  <c r="F203"/>
  <c r="D203"/>
  <c r="C203"/>
  <c r="G202"/>
  <c r="F202"/>
  <c r="D202"/>
  <c r="C202"/>
  <c r="G201"/>
  <c r="F201"/>
  <c r="D201"/>
  <c r="C201"/>
  <c r="G200"/>
  <c r="F200"/>
  <c r="D200"/>
  <c r="C200"/>
  <c r="G199"/>
  <c r="F199"/>
  <c r="D199"/>
  <c r="C199"/>
  <c r="G198"/>
  <c r="F198"/>
  <c r="D198"/>
  <c r="C198"/>
  <c r="G197"/>
  <c r="F197"/>
  <c r="D197"/>
  <c r="C197"/>
  <c r="G196"/>
  <c r="F196"/>
  <c r="D196"/>
  <c r="C196"/>
  <c r="G195"/>
  <c r="F195"/>
  <c r="D195"/>
  <c r="C195"/>
  <c r="G194"/>
  <c r="F194"/>
  <c r="D194"/>
  <c r="C194"/>
  <c r="G193"/>
  <c r="F193"/>
  <c r="D193"/>
  <c r="C193"/>
  <c r="G192"/>
  <c r="F192"/>
  <c r="D192"/>
  <c r="C192"/>
  <c r="G191"/>
  <c r="F191"/>
  <c r="D191"/>
  <c r="C191"/>
  <c r="G190"/>
  <c r="F190"/>
  <c r="D190"/>
  <c r="C190"/>
  <c r="G189"/>
  <c r="F189"/>
  <c r="D189"/>
  <c r="C189"/>
  <c r="G188"/>
  <c r="F188"/>
  <c r="D188"/>
  <c r="C188"/>
  <c r="G187"/>
  <c r="F187"/>
  <c r="D187"/>
  <c r="C187"/>
  <c r="G186"/>
  <c r="F186"/>
  <c r="D186"/>
  <c r="C186"/>
  <c r="G185"/>
  <c r="F185"/>
  <c r="D185"/>
  <c r="C185"/>
  <c r="G184"/>
  <c r="F184"/>
  <c r="D184"/>
  <c r="C184"/>
  <c r="G183"/>
  <c r="F183"/>
  <c r="D183"/>
  <c r="C183"/>
  <c r="G182"/>
  <c r="F182"/>
  <c r="D182"/>
  <c r="C182"/>
  <c r="G181"/>
  <c r="F181"/>
  <c r="D181"/>
  <c r="C181"/>
  <c r="G180"/>
  <c r="F180"/>
  <c r="D180"/>
  <c r="C180"/>
  <c r="G179"/>
  <c r="F179"/>
  <c r="D179"/>
  <c r="C179"/>
  <c r="G178"/>
  <c r="F178"/>
  <c r="D178"/>
  <c r="C178"/>
  <c r="G177"/>
  <c r="F177"/>
  <c r="D177"/>
  <c r="C177"/>
  <c r="G176"/>
  <c r="F176"/>
  <c r="D176"/>
  <c r="C176"/>
  <c r="G175"/>
  <c r="F175"/>
  <c r="D175"/>
  <c r="C175"/>
  <c r="G174"/>
  <c r="F174"/>
  <c r="D174"/>
  <c r="C174"/>
  <c r="G173"/>
  <c r="F173"/>
  <c r="D173"/>
  <c r="C173"/>
  <c r="G172"/>
  <c r="F172"/>
  <c r="D172"/>
  <c r="C172"/>
  <c r="G171"/>
  <c r="F171"/>
  <c r="D171"/>
  <c r="C171"/>
  <c r="G170"/>
  <c r="F170"/>
  <c r="D170"/>
  <c r="C170"/>
  <c r="G169"/>
  <c r="F169"/>
  <c r="D169"/>
  <c r="C169"/>
  <c r="G168"/>
  <c r="F168"/>
  <c r="D168"/>
  <c r="C168"/>
  <c r="G167"/>
  <c r="F167"/>
  <c r="D167"/>
  <c r="C167"/>
  <c r="G166"/>
  <c r="F166"/>
  <c r="D166"/>
  <c r="C166"/>
  <c r="G165"/>
  <c r="F165"/>
  <c r="D165"/>
  <c r="C165"/>
  <c r="G164"/>
  <c r="F164"/>
  <c r="D164"/>
  <c r="C164"/>
  <c r="G163"/>
  <c r="F163"/>
  <c r="D163"/>
  <c r="C163"/>
  <c r="G162"/>
  <c r="F162"/>
  <c r="D162"/>
  <c r="C162"/>
  <c r="G161"/>
  <c r="F161"/>
  <c r="D161"/>
  <c r="C161"/>
  <c r="G160"/>
  <c r="F160"/>
  <c r="D160"/>
  <c r="C160"/>
  <c r="G159"/>
  <c r="F159"/>
  <c r="D159"/>
  <c r="C159"/>
  <c r="G158"/>
  <c r="F158"/>
  <c r="D158"/>
  <c r="C158"/>
  <c r="G157"/>
  <c r="F157"/>
  <c r="D157"/>
  <c r="C157"/>
  <c r="G156"/>
  <c r="F156"/>
  <c r="D156"/>
  <c r="C156"/>
  <c r="G155"/>
  <c r="F155"/>
  <c r="D155"/>
  <c r="C155"/>
  <c r="G154"/>
  <c r="F154"/>
  <c r="D154"/>
  <c r="C154"/>
  <c r="G153"/>
  <c r="F153"/>
  <c r="D153"/>
  <c r="C153"/>
  <c r="G152"/>
  <c r="F152"/>
  <c r="D152"/>
  <c r="C152"/>
  <c r="G151"/>
  <c r="F151"/>
  <c r="D151"/>
  <c r="C151"/>
  <c r="G150"/>
  <c r="F150"/>
  <c r="D150"/>
  <c r="C150"/>
  <c r="G149"/>
  <c r="F149"/>
  <c r="D149"/>
  <c r="C149"/>
  <c r="G148"/>
  <c r="F148"/>
  <c r="D148"/>
  <c r="C148"/>
  <c r="G147"/>
  <c r="F147"/>
  <c r="D147"/>
  <c r="C147"/>
  <c r="G146"/>
  <c r="F146"/>
  <c r="D146"/>
  <c r="C146"/>
  <c r="G145"/>
  <c r="F145"/>
  <c r="D145"/>
  <c r="C145"/>
  <c r="G144"/>
  <c r="F144"/>
  <c r="D144"/>
  <c r="C144"/>
  <c r="G143"/>
  <c r="F143"/>
  <c r="D143"/>
  <c r="C143"/>
  <c r="G142"/>
  <c r="F142"/>
  <c r="D142"/>
  <c r="C142"/>
  <c r="G141"/>
  <c r="F141"/>
  <c r="D141"/>
  <c r="C141"/>
  <c r="G140"/>
  <c r="F140"/>
  <c r="D140"/>
  <c r="C140"/>
  <c r="G139"/>
  <c r="F139"/>
  <c r="D139"/>
  <c r="C139"/>
  <c r="G138"/>
  <c r="F138"/>
  <c r="D138"/>
  <c r="C138"/>
  <c r="G137"/>
  <c r="F137"/>
  <c r="D137"/>
  <c r="C137"/>
  <c r="G136"/>
  <c r="F136"/>
  <c r="D136"/>
  <c r="C136"/>
  <c r="G135"/>
  <c r="F135"/>
  <c r="D135"/>
  <c r="C135"/>
  <c r="G134"/>
  <c r="F134"/>
  <c r="D134"/>
  <c r="C134"/>
  <c r="G133"/>
  <c r="F133"/>
  <c r="D133"/>
  <c r="C133"/>
  <c r="G132"/>
  <c r="F132"/>
  <c r="D132"/>
  <c r="C132"/>
  <c r="G131"/>
  <c r="F131"/>
  <c r="D131"/>
  <c r="C131"/>
  <c r="G130"/>
  <c r="F130"/>
  <c r="D130"/>
  <c r="C130"/>
  <c r="G129"/>
  <c r="F129"/>
  <c r="D129"/>
  <c r="C129"/>
  <c r="G128"/>
  <c r="F128"/>
  <c r="D128"/>
  <c r="C128"/>
  <c r="G127"/>
  <c r="F127"/>
  <c r="D127"/>
  <c r="C127"/>
  <c r="G126"/>
  <c r="F126"/>
  <c r="D126"/>
  <c r="C126"/>
  <c r="G125"/>
  <c r="F125"/>
  <c r="D125"/>
  <c r="C125"/>
  <c r="G124"/>
  <c r="F124"/>
  <c r="D124"/>
  <c r="C124"/>
  <c r="G123"/>
  <c r="F123"/>
  <c r="D123"/>
  <c r="C123"/>
  <c r="G122"/>
  <c r="F122"/>
  <c r="D122"/>
  <c r="C122"/>
  <c r="G121"/>
  <c r="F121"/>
  <c r="D121"/>
  <c r="C121"/>
  <c r="G120"/>
  <c r="F120"/>
  <c r="D120"/>
  <c r="C120"/>
  <c r="G119"/>
  <c r="F119"/>
  <c r="D119"/>
  <c r="C119"/>
  <c r="G118"/>
  <c r="F118"/>
  <c r="D118"/>
  <c r="C118"/>
  <c r="G117"/>
  <c r="F117"/>
  <c r="D117"/>
  <c r="C117"/>
  <c r="G116"/>
  <c r="F116"/>
  <c r="D116"/>
  <c r="C116"/>
  <c r="G115"/>
  <c r="F115"/>
  <c r="D115"/>
  <c r="C115"/>
  <c r="G114"/>
  <c r="F114"/>
  <c r="D114"/>
  <c r="C114"/>
  <c r="G113"/>
  <c r="F113"/>
  <c r="D113"/>
  <c r="C113"/>
  <c r="G112"/>
  <c r="F112"/>
  <c r="D112"/>
  <c r="C112"/>
  <c r="G111"/>
  <c r="F111"/>
  <c r="D111"/>
  <c r="C111"/>
  <c r="G110"/>
  <c r="F110"/>
  <c r="D110"/>
  <c r="C110"/>
  <c r="G109"/>
  <c r="F109"/>
  <c r="D109"/>
  <c r="C109"/>
  <c r="G108"/>
  <c r="F108"/>
  <c r="D108"/>
  <c r="C108"/>
  <c r="G107"/>
  <c r="F107"/>
  <c r="D107"/>
  <c r="C107"/>
  <c r="G106"/>
  <c r="F106"/>
  <c r="D106"/>
  <c r="C106"/>
  <c r="G105"/>
  <c r="F105"/>
  <c r="D105"/>
  <c r="C105"/>
  <c r="G104"/>
  <c r="F104"/>
  <c r="D104"/>
  <c r="C104"/>
  <c r="G103"/>
  <c r="F103"/>
  <c r="D103"/>
  <c r="C103"/>
  <c r="G102"/>
  <c r="F102"/>
  <c r="D102"/>
  <c r="C102"/>
  <c r="G101"/>
  <c r="F101"/>
  <c r="D101"/>
  <c r="C101"/>
  <c r="G100"/>
  <c r="F100"/>
  <c r="D100"/>
  <c r="C100"/>
  <c r="G99"/>
  <c r="F99"/>
  <c r="D99"/>
  <c r="C99"/>
  <c r="G98"/>
  <c r="F98"/>
  <c r="D98"/>
  <c r="C98"/>
  <c r="G97"/>
  <c r="F97"/>
  <c r="D97"/>
  <c r="C97"/>
  <c r="G96"/>
  <c r="F96"/>
  <c r="D96"/>
  <c r="C96"/>
  <c r="G95"/>
  <c r="F95"/>
  <c r="D95"/>
  <c r="C95"/>
  <c r="G94"/>
  <c r="F94"/>
  <c r="D94"/>
  <c r="C94"/>
  <c r="G93"/>
  <c r="F93"/>
  <c r="D93"/>
  <c r="C93"/>
  <c r="G92"/>
  <c r="F92"/>
  <c r="D92"/>
  <c r="C92"/>
  <c r="G91"/>
  <c r="F91"/>
  <c r="D91"/>
  <c r="C91"/>
  <c r="G90"/>
  <c r="F90"/>
  <c r="D90"/>
  <c r="C90"/>
  <c r="G89"/>
  <c r="F89"/>
  <c r="D89"/>
  <c r="C89"/>
  <c r="G88"/>
  <c r="F88"/>
  <c r="D88"/>
  <c r="C88"/>
  <c r="G87"/>
  <c r="F87"/>
  <c r="D87"/>
  <c r="C87"/>
  <c r="G86"/>
  <c r="F86"/>
  <c r="D86"/>
  <c r="C86"/>
  <c r="G85"/>
  <c r="F85"/>
  <c r="D85"/>
  <c r="C85"/>
  <c r="G84"/>
  <c r="F84"/>
  <c r="D84"/>
  <c r="C84"/>
  <c r="G83"/>
  <c r="F83"/>
  <c r="D83"/>
  <c r="C83"/>
  <c r="G82"/>
  <c r="F82"/>
  <c r="D82"/>
  <c r="C82"/>
  <c r="G81"/>
  <c r="F81"/>
  <c r="D81"/>
  <c r="C81"/>
  <c r="G80"/>
  <c r="F80"/>
  <c r="D80"/>
  <c r="C80"/>
  <c r="G79"/>
  <c r="F79"/>
  <c r="D79"/>
  <c r="C79"/>
  <c r="G78"/>
  <c r="F78"/>
  <c r="D78"/>
  <c r="C78"/>
  <c r="G77"/>
  <c r="F77"/>
  <c r="D77"/>
  <c r="C77"/>
  <c r="G76"/>
  <c r="F76"/>
  <c r="D76"/>
  <c r="C76"/>
  <c r="G75"/>
  <c r="F75"/>
  <c r="D75"/>
  <c r="C75"/>
  <c r="G74"/>
  <c r="F74"/>
  <c r="D74"/>
  <c r="C74"/>
  <c r="G73"/>
  <c r="F73"/>
  <c r="D73"/>
  <c r="C73"/>
  <c r="G72"/>
  <c r="F72"/>
  <c r="D72"/>
  <c r="C72"/>
  <c r="G71"/>
  <c r="F71"/>
  <c r="D71"/>
  <c r="C71"/>
  <c r="G70"/>
  <c r="F70"/>
  <c r="D70"/>
  <c r="C70"/>
  <c r="G69"/>
  <c r="F69"/>
  <c r="D69"/>
  <c r="C69"/>
  <c r="G68"/>
  <c r="F68"/>
  <c r="D68"/>
  <c r="C68"/>
  <c r="G67"/>
  <c r="F67"/>
  <c r="D67"/>
  <c r="C67"/>
  <c r="G66"/>
  <c r="F66"/>
  <c r="D66"/>
  <c r="C66"/>
  <c r="G65"/>
  <c r="F65"/>
  <c r="D65"/>
  <c r="C65"/>
  <c r="G64"/>
  <c r="F64"/>
  <c r="D64"/>
  <c r="C64"/>
  <c r="G63"/>
  <c r="F63"/>
  <c r="D63"/>
  <c r="C63"/>
  <c r="G62"/>
  <c r="F62"/>
  <c r="D62"/>
  <c r="C62"/>
  <c r="G61"/>
  <c r="F61"/>
  <c r="D61"/>
  <c r="C61"/>
  <c r="G60"/>
  <c r="F60"/>
  <c r="D60"/>
  <c r="C60"/>
  <c r="G59"/>
  <c r="F59"/>
  <c r="D59"/>
  <c r="C59"/>
  <c r="G58"/>
  <c r="F58"/>
  <c r="D58"/>
  <c r="C58"/>
  <c r="G57"/>
  <c r="F57"/>
  <c r="D57"/>
  <c r="C57"/>
  <c r="G56"/>
  <c r="F56"/>
  <c r="D56"/>
  <c r="C56"/>
  <c r="G55"/>
  <c r="F55"/>
  <c r="D55"/>
  <c r="C55"/>
  <c r="G54"/>
  <c r="F54"/>
  <c r="D54"/>
  <c r="C54"/>
  <c r="G53"/>
  <c r="F53"/>
  <c r="D53"/>
  <c r="C53"/>
  <c r="G52"/>
  <c r="F52"/>
  <c r="D52"/>
  <c r="C52"/>
  <c r="G51"/>
  <c r="F51"/>
  <c r="D51"/>
  <c r="C51"/>
  <c r="G50"/>
  <c r="F50"/>
  <c r="D50"/>
  <c r="C50"/>
  <c r="G49"/>
  <c r="F49"/>
  <c r="D49"/>
  <c r="C49"/>
  <c r="G48"/>
  <c r="F48"/>
  <c r="D48"/>
  <c r="C48"/>
  <c r="G47"/>
  <c r="F47"/>
  <c r="D47"/>
  <c r="C47"/>
  <c r="G46"/>
  <c r="F46"/>
  <c r="D46"/>
  <c r="C46"/>
  <c r="G45"/>
  <c r="F45"/>
  <c r="D45"/>
  <c r="C45"/>
  <c r="G44"/>
  <c r="F44"/>
  <c r="D44"/>
  <c r="C44"/>
  <c r="G43"/>
  <c r="F43"/>
  <c r="D43"/>
  <c r="C43"/>
  <c r="G42"/>
  <c r="F42"/>
  <c r="D42"/>
  <c r="C42"/>
  <c r="G41"/>
  <c r="F41"/>
  <c r="D41"/>
  <c r="C41"/>
  <c r="G40"/>
  <c r="F40"/>
  <c r="D40"/>
  <c r="C40"/>
  <c r="G39"/>
  <c r="F39"/>
  <c r="D39"/>
  <c r="C39"/>
  <c r="G38"/>
  <c r="F38"/>
  <c r="D38"/>
  <c r="C38"/>
  <c r="G37"/>
  <c r="F37"/>
  <c r="D37"/>
  <c r="C37"/>
  <c r="G36"/>
  <c r="F36"/>
  <c r="D36"/>
  <c r="C36"/>
  <c r="G35"/>
  <c r="F35"/>
  <c r="D35"/>
  <c r="C35"/>
  <c r="G34"/>
  <c r="F34"/>
  <c r="D34"/>
  <c r="C34"/>
  <c r="G33"/>
  <c r="F33"/>
  <c r="D33"/>
  <c r="C33"/>
  <c r="G32"/>
  <c r="F32"/>
  <c r="D32"/>
  <c r="C32"/>
  <c r="G31"/>
  <c r="F31"/>
  <c r="D31"/>
  <c r="C31"/>
  <c r="G30"/>
  <c r="F30"/>
  <c r="D30"/>
  <c r="C30"/>
  <c r="G29"/>
  <c r="F29"/>
  <c r="D29"/>
  <c r="C29"/>
  <c r="G28"/>
  <c r="F28"/>
  <c r="D28"/>
  <c r="C28"/>
  <c r="G27"/>
  <c r="F27"/>
  <c r="D27"/>
  <c r="C27"/>
  <c r="G26"/>
  <c r="F26"/>
  <c r="D26"/>
  <c r="C26"/>
  <c r="G25"/>
  <c r="F25"/>
  <c r="D25"/>
  <c r="C25"/>
  <c r="G24"/>
  <c r="F24"/>
  <c r="D24"/>
  <c r="C24"/>
  <c r="G23"/>
  <c r="F23"/>
  <c r="D23"/>
  <c r="C23"/>
  <c r="G22"/>
  <c r="F22"/>
  <c r="D22"/>
  <c r="C22"/>
  <c r="G21"/>
  <c r="F21"/>
  <c r="D21"/>
  <c r="C21"/>
  <c r="G20"/>
  <c r="F20"/>
  <c r="D20"/>
  <c r="C20"/>
  <c r="G19"/>
  <c r="F19"/>
  <c r="D19"/>
  <c r="C19"/>
  <c r="G18"/>
  <c r="F18"/>
  <c r="D18"/>
  <c r="C18"/>
  <c r="G17"/>
  <c r="F17"/>
  <c r="D17"/>
  <c r="C17"/>
  <c r="G16"/>
  <c r="F16"/>
  <c r="D16"/>
  <c r="C16"/>
  <c r="G15"/>
  <c r="F15"/>
  <c r="D15"/>
  <c r="C15"/>
  <c r="G14"/>
  <c r="F14"/>
  <c r="D14"/>
  <c r="C14"/>
  <c r="G13"/>
  <c r="F13"/>
  <c r="D13"/>
  <c r="C13"/>
  <c r="G12"/>
  <c r="F12"/>
  <c r="D12"/>
  <c r="C12"/>
  <c r="G11"/>
  <c r="F11"/>
  <c r="D11"/>
  <c r="C11"/>
  <c r="G10"/>
  <c r="F10"/>
  <c r="D10"/>
  <c r="C10"/>
  <c r="G9"/>
  <c r="F9"/>
  <c r="D9"/>
  <c r="C9"/>
  <c r="G8"/>
  <c r="F8"/>
  <c r="D8"/>
  <c r="C8"/>
  <c r="G7"/>
  <c r="F7"/>
  <c r="D7"/>
  <c r="C7"/>
  <c r="G6"/>
  <c r="F6"/>
  <c r="D6"/>
  <c r="C6"/>
  <c r="G5"/>
  <c r="F5"/>
  <c r="D5"/>
  <c r="C5"/>
  <c r="G4"/>
  <c r="F4"/>
  <c r="D4"/>
  <c r="C4"/>
  <c r="G3"/>
  <c r="F3"/>
  <c r="D3"/>
  <c r="C3"/>
  <c r="G2"/>
  <c r="F2"/>
  <c r="D2"/>
  <c r="C2"/>
</calcChain>
</file>

<file path=xl/sharedStrings.xml><?xml version="1.0" encoding="utf-8"?>
<sst xmlns="http://schemas.openxmlformats.org/spreadsheetml/2006/main" count="7" uniqueCount="7">
  <si>
    <t>Place</t>
  </si>
  <si>
    <t xml:space="preserve">Race No. </t>
  </si>
  <si>
    <t>Name</t>
  </si>
  <si>
    <t>Club</t>
  </si>
  <si>
    <t>Time</t>
  </si>
  <si>
    <t>Cat</t>
  </si>
  <si>
    <t>Midlothian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</si>
</sst>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3" xfId="0" applyFont="1" applyFill="1" applyBorder="1"/>
    <xf numFmtId="0" fontId="2" fillId="0" borderId="1" xfId="0" applyFont="1" applyBorder="1"/>
    <xf numFmtId="2" fontId="0" fillId="0" borderId="1" xfId="0" applyNumberForma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2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lin\AppData\Local\Opera\Opera\temporary_downloads\LAC10MileRRResults2013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t Women"/>
      <sheetName val="Result Men"/>
      <sheetName val="Result VetW"/>
      <sheetName val="Result VetM"/>
      <sheetName val="Result Complete"/>
      <sheetName val="Entries"/>
      <sheetName val="StartList Men"/>
      <sheetName val="StartList Women"/>
      <sheetName val="StartList VetM"/>
      <sheetName val="StartList VetW"/>
      <sheetName val="StartList Complete"/>
      <sheetName val="Clubs"/>
      <sheetName val="Result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Race No.</v>
          </cell>
          <cell r="B1" t="str">
            <v>Name</v>
          </cell>
          <cell r="C1" t="str">
            <v>Club</v>
          </cell>
          <cell r="D1" t="str">
            <v>Category</v>
          </cell>
          <cell r="E1" t="str">
            <v>Midlothian</v>
          </cell>
        </row>
        <row r="2">
          <cell r="A2">
            <v>1</v>
          </cell>
          <cell r="B2" t="str">
            <v>Claire Gilchrist</v>
          </cell>
          <cell r="C2" t="str">
            <v>Ferranti AAC</v>
          </cell>
          <cell r="D2" t="str">
            <v>FV O/40</v>
          </cell>
        </row>
        <row r="3">
          <cell r="A3">
            <v>2</v>
          </cell>
          <cell r="B3" t="str">
            <v>Anne Peat</v>
          </cell>
          <cell r="C3" t="str">
            <v>Ferranti AAC</v>
          </cell>
          <cell r="D3" t="str">
            <v>FV O/40</v>
          </cell>
        </row>
        <row r="4">
          <cell r="A4">
            <v>3</v>
          </cell>
          <cell r="B4" t="str">
            <v>Colm Allen</v>
          </cell>
          <cell r="C4" t="str">
            <v>Unattached</v>
          </cell>
          <cell r="D4" t="str">
            <v>M</v>
          </cell>
        </row>
        <row r="5">
          <cell r="A5">
            <v>4</v>
          </cell>
          <cell r="B5" t="str">
            <v>Elizabeth Gilchrist</v>
          </cell>
          <cell r="C5" t="str">
            <v>Ferranti AAC</v>
          </cell>
          <cell r="D5" t="str">
            <v>FV O/60</v>
          </cell>
        </row>
        <row r="6">
          <cell r="A6">
            <v>5</v>
          </cell>
          <cell r="B6" t="str">
            <v>Laura Campbell</v>
          </cell>
          <cell r="C6" t="str">
            <v>Jog Scotland</v>
          </cell>
          <cell r="D6" t="str">
            <v>F</v>
          </cell>
        </row>
        <row r="7">
          <cell r="A7">
            <v>6</v>
          </cell>
          <cell r="B7" t="str">
            <v>Jim O'Donnell</v>
          </cell>
          <cell r="C7" t="str">
            <v>Jog Scotland</v>
          </cell>
          <cell r="D7" t="str">
            <v>M</v>
          </cell>
        </row>
        <row r="8">
          <cell r="A8">
            <v>7</v>
          </cell>
          <cell r="B8" t="str">
            <v>Amber Rose Kerrison</v>
          </cell>
          <cell r="C8" t="str">
            <v>Wee County Harriers</v>
          </cell>
          <cell r="D8" t="str">
            <v>F</v>
          </cell>
        </row>
        <row r="9">
          <cell r="A9">
            <v>8</v>
          </cell>
          <cell r="B9" t="str">
            <v>Liz Moffat</v>
          </cell>
          <cell r="C9" t="str">
            <v>Wee County Harriers</v>
          </cell>
          <cell r="D9" t="str">
            <v>FV O/50</v>
          </cell>
        </row>
        <row r="10">
          <cell r="A10">
            <v>9</v>
          </cell>
          <cell r="B10" t="str">
            <v>Barry Messenger</v>
          </cell>
          <cell r="C10" t="str">
            <v>Unattached</v>
          </cell>
          <cell r="D10" t="str">
            <v>MV O/50</v>
          </cell>
        </row>
        <row r="11">
          <cell r="A11">
            <v>10</v>
          </cell>
          <cell r="B11" t="str">
            <v>Phil Terris</v>
          </cell>
          <cell r="C11" t="str">
            <v>Unattached</v>
          </cell>
          <cell r="D11" t="str">
            <v>M</v>
          </cell>
        </row>
        <row r="12">
          <cell r="A12">
            <v>11</v>
          </cell>
          <cell r="B12" t="str">
            <v>George Sherriffs</v>
          </cell>
          <cell r="C12" t="str">
            <v>Jog Scotland</v>
          </cell>
          <cell r="D12" t="str">
            <v>MV O/50</v>
          </cell>
        </row>
        <row r="13">
          <cell r="A13">
            <v>12</v>
          </cell>
          <cell r="B13" t="str">
            <v>Pascaline Rusk</v>
          </cell>
          <cell r="C13" t="str">
            <v>Ferranti AAC</v>
          </cell>
          <cell r="D13" t="str">
            <v>F</v>
          </cell>
        </row>
        <row r="14">
          <cell r="A14">
            <v>13</v>
          </cell>
          <cell r="B14" t="str">
            <v>Norma Morrison</v>
          </cell>
          <cell r="C14" t="str">
            <v>Unattached</v>
          </cell>
          <cell r="D14" t="str">
            <v>F</v>
          </cell>
        </row>
        <row r="15">
          <cell r="A15">
            <v>14</v>
          </cell>
          <cell r="B15" t="str">
            <v>Andrew Short</v>
          </cell>
          <cell r="C15" t="str">
            <v>Unattached</v>
          </cell>
          <cell r="D15" t="str">
            <v>M</v>
          </cell>
        </row>
        <row r="16">
          <cell r="A16">
            <v>15</v>
          </cell>
          <cell r="B16" t="str">
            <v>Catriona McFarlane</v>
          </cell>
          <cell r="C16" t="str">
            <v>Unattached</v>
          </cell>
          <cell r="D16" t="str">
            <v>FV O/35</v>
          </cell>
        </row>
        <row r="17">
          <cell r="A17">
            <v>16</v>
          </cell>
          <cell r="B17" t="str">
            <v>Julia Drewer</v>
          </cell>
          <cell r="C17" t="str">
            <v>Ferranti AAC</v>
          </cell>
          <cell r="D17" t="str">
            <v>FV O/35</v>
          </cell>
        </row>
        <row r="18">
          <cell r="A18">
            <v>17</v>
          </cell>
          <cell r="B18" t="str">
            <v>Mitchell Fraser</v>
          </cell>
          <cell r="C18" t="str">
            <v>Edinburgh Athletic Club</v>
          </cell>
          <cell r="D18" t="str">
            <v>M</v>
          </cell>
        </row>
        <row r="19">
          <cell r="A19">
            <v>18</v>
          </cell>
          <cell r="B19" t="str">
            <v>Berit Inkster</v>
          </cell>
          <cell r="C19" t="str">
            <v>Edinburgh Athletic Club</v>
          </cell>
          <cell r="D19" t="str">
            <v>F</v>
          </cell>
        </row>
        <row r="20">
          <cell r="A20">
            <v>19</v>
          </cell>
          <cell r="B20" t="str">
            <v>Andrew Ross</v>
          </cell>
          <cell r="C20" t="str">
            <v>Unattached</v>
          </cell>
          <cell r="D20" t="str">
            <v>M</v>
          </cell>
          <cell r="E20" t="str">
            <v>Midlothian</v>
          </cell>
        </row>
        <row r="21">
          <cell r="A21">
            <v>20</v>
          </cell>
          <cell r="B21" t="str">
            <v>Michael Malone</v>
          </cell>
          <cell r="C21" t="str">
            <v>Unattached</v>
          </cell>
          <cell r="D21" t="str">
            <v>MV O/50</v>
          </cell>
          <cell r="E21" t="str">
            <v>Midlothian</v>
          </cell>
        </row>
        <row r="22">
          <cell r="A22">
            <v>21</v>
          </cell>
          <cell r="B22" t="str">
            <v>Stephen Malcolm</v>
          </cell>
          <cell r="C22" t="str">
            <v>Lothian Running Club</v>
          </cell>
          <cell r="D22" t="str">
            <v>MV O/40</v>
          </cell>
        </row>
        <row r="23">
          <cell r="A23">
            <v>22</v>
          </cell>
          <cell r="B23" t="str">
            <v>Alan Moffat</v>
          </cell>
          <cell r="C23" t="str">
            <v>Lothian Running Club</v>
          </cell>
          <cell r="D23" t="str">
            <v>M</v>
          </cell>
        </row>
        <row r="24">
          <cell r="A24">
            <v>23</v>
          </cell>
          <cell r="B24" t="str">
            <v>Tony Wacket</v>
          </cell>
          <cell r="C24" t="str">
            <v>Edinburgh Running Network</v>
          </cell>
          <cell r="D24" t="str">
            <v>M</v>
          </cell>
        </row>
        <row r="25">
          <cell r="A25">
            <v>24</v>
          </cell>
          <cell r="B25" t="str">
            <v>Eleanor Smith</v>
          </cell>
          <cell r="C25" t="str">
            <v>Jog Scotland</v>
          </cell>
          <cell r="D25" t="str">
            <v>F</v>
          </cell>
        </row>
        <row r="26">
          <cell r="A26">
            <v>25</v>
          </cell>
          <cell r="B26" t="str">
            <v>David White</v>
          </cell>
          <cell r="C26" t="str">
            <v>Unattached</v>
          </cell>
          <cell r="D26" t="str">
            <v>MV O/40</v>
          </cell>
        </row>
        <row r="27">
          <cell r="A27">
            <v>26</v>
          </cell>
          <cell r="B27" t="str">
            <v>Alison Arnold</v>
          </cell>
          <cell r="C27" t="str">
            <v>Ferranti AAC</v>
          </cell>
          <cell r="D27" t="str">
            <v>FV O/35</v>
          </cell>
        </row>
        <row r="28">
          <cell r="A28">
            <v>27</v>
          </cell>
          <cell r="B28" t="str">
            <v>Robyn Telfer</v>
          </cell>
          <cell r="C28" t="str">
            <v>Unattached</v>
          </cell>
          <cell r="D28" t="str">
            <v>FV O/35</v>
          </cell>
          <cell r="E28" t="str">
            <v>Midlothian</v>
          </cell>
        </row>
        <row r="29">
          <cell r="A29">
            <v>28</v>
          </cell>
          <cell r="B29" t="str">
            <v>Neil Turnbull</v>
          </cell>
          <cell r="C29" t="str">
            <v>Unattached</v>
          </cell>
          <cell r="D29" t="str">
            <v>MV O/40</v>
          </cell>
        </row>
        <row r="30">
          <cell r="A30">
            <v>29</v>
          </cell>
          <cell r="B30" t="str">
            <v>James Tiffney</v>
          </cell>
          <cell r="C30" t="str">
            <v>Unattached</v>
          </cell>
          <cell r="D30" t="str">
            <v>MV O/40</v>
          </cell>
        </row>
        <row r="31">
          <cell r="A31">
            <v>30</v>
          </cell>
          <cell r="B31" t="str">
            <v>Lisa Daly</v>
          </cell>
          <cell r="C31" t="str">
            <v>Unattached</v>
          </cell>
          <cell r="D31" t="str">
            <v>FV O/35</v>
          </cell>
        </row>
        <row r="32">
          <cell r="A32">
            <v>31</v>
          </cell>
          <cell r="B32" t="str">
            <v>Paul Bellamy</v>
          </cell>
          <cell r="C32" t="str">
            <v>Lasswade Athletics Club</v>
          </cell>
          <cell r="D32" t="str">
            <v>M</v>
          </cell>
          <cell r="E32" t="str">
            <v>Midlothian</v>
          </cell>
        </row>
        <row r="33">
          <cell r="A33">
            <v>32</v>
          </cell>
          <cell r="B33" t="str">
            <v>Rosemary Gallagher</v>
          </cell>
          <cell r="C33" t="str">
            <v>Unattached</v>
          </cell>
          <cell r="D33" t="str">
            <v>FV O/40</v>
          </cell>
        </row>
        <row r="34">
          <cell r="A34">
            <v>33</v>
          </cell>
          <cell r="B34" t="str">
            <v>Elliott Hilditch</v>
          </cell>
          <cell r="C34" t="str">
            <v>Unattached</v>
          </cell>
          <cell r="D34" t="str">
            <v>M</v>
          </cell>
        </row>
        <row r="35">
          <cell r="A35">
            <v>34</v>
          </cell>
          <cell r="B35" t="str">
            <v>Katheryn Kilditch</v>
          </cell>
          <cell r="C35" t="str">
            <v>Unattached</v>
          </cell>
          <cell r="D35" t="str">
            <v>F</v>
          </cell>
        </row>
        <row r="36">
          <cell r="A36">
            <v>35</v>
          </cell>
          <cell r="B36" t="str">
            <v>Colin Gourlay</v>
          </cell>
          <cell r="C36" t="str">
            <v>Musselburgh &amp; District AC</v>
          </cell>
          <cell r="D36" t="str">
            <v>MV O/40</v>
          </cell>
        </row>
        <row r="37">
          <cell r="A37">
            <v>36</v>
          </cell>
          <cell r="B37" t="str">
            <v>Gary Entrican</v>
          </cell>
          <cell r="C37" t="str">
            <v>Unattached</v>
          </cell>
          <cell r="D37" t="str">
            <v>MV O/50</v>
          </cell>
        </row>
        <row r="38">
          <cell r="A38">
            <v>37</v>
          </cell>
          <cell r="B38" t="str">
            <v>Stephen Booth</v>
          </cell>
          <cell r="C38" t="str">
            <v>Edinburgh Athletic Club</v>
          </cell>
          <cell r="D38" t="str">
            <v>M</v>
          </cell>
        </row>
        <row r="39">
          <cell r="A39">
            <v>38</v>
          </cell>
          <cell r="B39" t="str">
            <v>Alia Haskouri</v>
          </cell>
          <cell r="C39" t="str">
            <v>Unattached</v>
          </cell>
          <cell r="D39" t="str">
            <v>F</v>
          </cell>
        </row>
        <row r="40">
          <cell r="A40">
            <v>39</v>
          </cell>
          <cell r="B40" t="str">
            <v>Stephanie Hay</v>
          </cell>
          <cell r="C40" t="str">
            <v>Unattached</v>
          </cell>
          <cell r="D40" t="str">
            <v>F</v>
          </cell>
        </row>
        <row r="41">
          <cell r="A41">
            <v>40</v>
          </cell>
          <cell r="B41" t="str">
            <v>Thomas Fallon</v>
          </cell>
          <cell r="C41" t="str">
            <v>Unattached</v>
          </cell>
          <cell r="D41" t="str">
            <v>M</v>
          </cell>
        </row>
        <row r="42">
          <cell r="A42">
            <v>41</v>
          </cell>
          <cell r="B42" t="str">
            <v>Fran Reid</v>
          </cell>
          <cell r="C42" t="str">
            <v>Jog Scotland</v>
          </cell>
          <cell r="D42" t="str">
            <v>FV O/50</v>
          </cell>
        </row>
        <row r="43">
          <cell r="A43">
            <v>42</v>
          </cell>
          <cell r="B43" t="str">
            <v>Anne Purvis</v>
          </cell>
          <cell r="C43" t="str">
            <v>Gala Harriers</v>
          </cell>
          <cell r="D43" t="str">
            <v>FV O/40</v>
          </cell>
        </row>
        <row r="44">
          <cell r="A44">
            <v>43</v>
          </cell>
          <cell r="B44" t="str">
            <v>Joe Lawlor</v>
          </cell>
          <cell r="C44" t="str">
            <v>Lothian Running Club</v>
          </cell>
          <cell r="D44" t="str">
            <v>MV O/40</v>
          </cell>
        </row>
        <row r="45">
          <cell r="A45">
            <v>44</v>
          </cell>
          <cell r="B45" t="str">
            <v>Peter Turnbull</v>
          </cell>
          <cell r="C45" t="str">
            <v>Unattached</v>
          </cell>
          <cell r="D45" t="str">
            <v>MV O/50</v>
          </cell>
        </row>
        <row r="46">
          <cell r="A46">
            <v>45</v>
          </cell>
          <cell r="B46" t="str">
            <v>Anne Rutherford</v>
          </cell>
          <cell r="C46" t="str">
            <v>Portobello Running Club</v>
          </cell>
          <cell r="D46" t="str">
            <v>FV O/50</v>
          </cell>
        </row>
        <row r="47">
          <cell r="A47">
            <v>46</v>
          </cell>
          <cell r="B47" t="str">
            <v>Richard Hadfield</v>
          </cell>
          <cell r="C47" t="str">
            <v>Portobello Running Club</v>
          </cell>
          <cell r="D47" t="str">
            <v>MV O/40</v>
          </cell>
        </row>
        <row r="48">
          <cell r="A48">
            <v>47</v>
          </cell>
          <cell r="B48" t="str">
            <v>Christina Morgan</v>
          </cell>
          <cell r="C48" t="str">
            <v>Harmeny Athletic Club</v>
          </cell>
          <cell r="D48" t="str">
            <v>FV O/40</v>
          </cell>
        </row>
        <row r="49">
          <cell r="A49">
            <v>48</v>
          </cell>
          <cell r="B49" t="str">
            <v>Graham Moorhouse</v>
          </cell>
          <cell r="C49" t="str">
            <v>Harmeny Athletic Club</v>
          </cell>
          <cell r="D49" t="str">
            <v xml:space="preserve">MV O/40 </v>
          </cell>
        </row>
        <row r="50">
          <cell r="A50">
            <v>49</v>
          </cell>
          <cell r="B50" t="str">
            <v>Ricky McKechnie</v>
          </cell>
          <cell r="C50" t="str">
            <v>Portobello Running Club</v>
          </cell>
          <cell r="D50" t="str">
            <v>MV O/40</v>
          </cell>
        </row>
        <row r="51">
          <cell r="A51">
            <v>50</v>
          </cell>
          <cell r="B51" t="str">
            <v>Robert McLear</v>
          </cell>
          <cell r="C51" t="str">
            <v>Unattached</v>
          </cell>
          <cell r="D51" t="str">
            <v>M</v>
          </cell>
        </row>
        <row r="52">
          <cell r="A52">
            <v>51</v>
          </cell>
          <cell r="B52" t="str">
            <v>Kenny Yancouskie</v>
          </cell>
          <cell r="C52" t="str">
            <v>Unattached</v>
          </cell>
          <cell r="D52" t="str">
            <v>M</v>
          </cell>
        </row>
        <row r="53">
          <cell r="A53">
            <v>52</v>
          </cell>
          <cell r="B53" t="str">
            <v>Josephine Lenachan</v>
          </cell>
          <cell r="C53" t="str">
            <v>Jog Scotland</v>
          </cell>
          <cell r="D53" t="str">
            <v>FV O/35</v>
          </cell>
        </row>
        <row r="54">
          <cell r="A54">
            <v>53</v>
          </cell>
          <cell r="B54" t="str">
            <v>Jade Roy</v>
          </cell>
          <cell r="C54" t="str">
            <v>Unattached</v>
          </cell>
          <cell r="D54" t="str">
            <v>FV O/35</v>
          </cell>
        </row>
        <row r="55">
          <cell r="A55">
            <v>54</v>
          </cell>
          <cell r="B55" t="str">
            <v>Graeme Wilson</v>
          </cell>
          <cell r="C55" t="str">
            <v>Wee County Harriers</v>
          </cell>
          <cell r="D55" t="str">
            <v>MV O/50</v>
          </cell>
        </row>
        <row r="56">
          <cell r="A56">
            <v>55</v>
          </cell>
          <cell r="B56" t="str">
            <v>Mark Harvey</v>
          </cell>
          <cell r="C56" t="str">
            <v>Unattached</v>
          </cell>
          <cell r="D56" t="str">
            <v>M</v>
          </cell>
        </row>
        <row r="57">
          <cell r="A57">
            <v>56</v>
          </cell>
          <cell r="B57" t="str">
            <v>Ingeme Intuli</v>
          </cell>
          <cell r="C57" t="str">
            <v>Penicuik Harriers</v>
          </cell>
          <cell r="D57" t="str">
            <v>MV O/40</v>
          </cell>
          <cell r="E57" t="str">
            <v>Midlothian</v>
          </cell>
        </row>
        <row r="58">
          <cell r="A58">
            <v>57</v>
          </cell>
          <cell r="B58" t="str">
            <v>Lorraine Nicholson</v>
          </cell>
          <cell r="C58" t="str">
            <v>Unattached</v>
          </cell>
          <cell r="D58" t="str">
            <v>F</v>
          </cell>
        </row>
        <row r="59">
          <cell r="A59">
            <v>58</v>
          </cell>
          <cell r="B59" t="str">
            <v>Joanne Corris</v>
          </cell>
          <cell r="C59" t="str">
            <v>Unattached</v>
          </cell>
          <cell r="D59" t="str">
            <v>FV O/40</v>
          </cell>
          <cell r="E59" t="str">
            <v>Midlothian</v>
          </cell>
        </row>
        <row r="60">
          <cell r="A60">
            <v>59</v>
          </cell>
          <cell r="B60" t="str">
            <v>Gordon Johnston</v>
          </cell>
          <cell r="C60" t="str">
            <v>Unattached</v>
          </cell>
          <cell r="D60" t="str">
            <v>MV O/40</v>
          </cell>
        </row>
        <row r="61">
          <cell r="A61">
            <v>60</v>
          </cell>
          <cell r="B61" t="str">
            <v>Mike Malcolm-Smith</v>
          </cell>
          <cell r="C61" t="str">
            <v>Musselburgh &amp; District AC</v>
          </cell>
          <cell r="D61" t="str">
            <v>MV O/40</v>
          </cell>
        </row>
        <row r="62">
          <cell r="A62">
            <v>61</v>
          </cell>
          <cell r="B62" t="str">
            <v>David Marshall</v>
          </cell>
          <cell r="C62" t="str">
            <v>Linlithgow AC</v>
          </cell>
          <cell r="D62" t="str">
            <v>M</v>
          </cell>
        </row>
        <row r="63">
          <cell r="A63">
            <v>62</v>
          </cell>
          <cell r="B63" t="str">
            <v>Stephen Kidd</v>
          </cell>
          <cell r="C63" t="str">
            <v>Unattached</v>
          </cell>
          <cell r="D63" t="str">
            <v>M</v>
          </cell>
        </row>
        <row r="64">
          <cell r="A64">
            <v>63</v>
          </cell>
          <cell r="B64" t="str">
            <v>Melanie Wilson</v>
          </cell>
          <cell r="C64" t="str">
            <v>Unattached</v>
          </cell>
          <cell r="D64" t="str">
            <v>FV O/35</v>
          </cell>
        </row>
        <row r="65">
          <cell r="A65">
            <v>64</v>
          </cell>
          <cell r="B65" t="str">
            <v>Liam Kenny</v>
          </cell>
          <cell r="C65" t="str">
            <v>Unattached</v>
          </cell>
          <cell r="D65" t="str">
            <v>M</v>
          </cell>
          <cell r="E65" t="str">
            <v>Midlothian</v>
          </cell>
        </row>
        <row r="66">
          <cell r="A66">
            <v>65</v>
          </cell>
          <cell r="B66" t="str">
            <v>Laura Woods-Dunlop</v>
          </cell>
          <cell r="C66" t="str">
            <v>Unattached</v>
          </cell>
          <cell r="D66" t="str">
            <v>F</v>
          </cell>
        </row>
        <row r="67">
          <cell r="A67">
            <v>66</v>
          </cell>
          <cell r="B67" t="str">
            <v>David Hope</v>
          </cell>
          <cell r="C67" t="str">
            <v>Edinburgh Running Network</v>
          </cell>
          <cell r="D67" t="str">
            <v>M</v>
          </cell>
          <cell r="E67" t="str">
            <v>Midlothian</v>
          </cell>
        </row>
        <row r="68">
          <cell r="A68">
            <v>67</v>
          </cell>
          <cell r="B68" t="str">
            <v>Mike Lieberman</v>
          </cell>
          <cell r="C68" t="str">
            <v>Lothian Running Club</v>
          </cell>
          <cell r="D68" t="str">
            <v>MV O/60</v>
          </cell>
        </row>
        <row r="69">
          <cell r="A69">
            <v>68</v>
          </cell>
          <cell r="B69" t="str">
            <v>C Pitt</v>
          </cell>
          <cell r="C69" t="str">
            <v>Portobello Running Club</v>
          </cell>
          <cell r="D69" t="str">
            <v>MV O/40</v>
          </cell>
        </row>
        <row r="70">
          <cell r="A70">
            <v>69</v>
          </cell>
          <cell r="B70" t="str">
            <v>Christine MacVarish</v>
          </cell>
          <cell r="C70" t="str">
            <v>Unattached</v>
          </cell>
          <cell r="D70" t="str">
            <v>FV O/40</v>
          </cell>
        </row>
        <row r="71">
          <cell r="A71">
            <v>70</v>
          </cell>
          <cell r="B71" t="str">
            <v>Matthew Stoner</v>
          </cell>
          <cell r="C71" t="str">
            <v>Unattached</v>
          </cell>
          <cell r="D71" t="str">
            <v>MV O/40</v>
          </cell>
        </row>
        <row r="72">
          <cell r="A72">
            <v>71</v>
          </cell>
          <cell r="B72" t="str">
            <v>Adrian Savage</v>
          </cell>
          <cell r="C72" t="str">
            <v>Unattached</v>
          </cell>
          <cell r="D72" t="str">
            <v>MV O/40</v>
          </cell>
        </row>
        <row r="73">
          <cell r="A73">
            <v>72</v>
          </cell>
          <cell r="B73" t="str">
            <v>Gerry Gillies</v>
          </cell>
          <cell r="C73" t="str">
            <v>Unattached</v>
          </cell>
          <cell r="D73" t="str">
            <v>MV O/50</v>
          </cell>
        </row>
        <row r="74">
          <cell r="A74">
            <v>73</v>
          </cell>
          <cell r="B74" t="str">
            <v>Scott Nelson</v>
          </cell>
          <cell r="C74" t="str">
            <v>Lothian Running Club</v>
          </cell>
          <cell r="D74" t="str">
            <v>MV O/40</v>
          </cell>
        </row>
        <row r="75">
          <cell r="A75">
            <v>74</v>
          </cell>
          <cell r="B75" t="str">
            <v>George McHugh</v>
          </cell>
          <cell r="C75" t="str">
            <v>Unattached</v>
          </cell>
          <cell r="D75" t="str">
            <v>MV O/40</v>
          </cell>
        </row>
        <row r="76">
          <cell r="A76">
            <v>75</v>
          </cell>
          <cell r="B76" t="str">
            <v>Rachael Drummond</v>
          </cell>
          <cell r="C76" t="str">
            <v>Lothian and Borders Police AC</v>
          </cell>
          <cell r="D76" t="str">
            <v>F</v>
          </cell>
        </row>
        <row r="77">
          <cell r="A77">
            <v>76</v>
          </cell>
          <cell r="B77" t="str">
            <v>Keith Brodie</v>
          </cell>
          <cell r="C77" t="str">
            <v>Unattached</v>
          </cell>
          <cell r="D77" t="str">
            <v>M</v>
          </cell>
        </row>
        <row r="78">
          <cell r="A78">
            <v>77</v>
          </cell>
          <cell r="B78" t="str">
            <v>Tom Burton</v>
          </cell>
          <cell r="C78" t="str">
            <v>Unattached</v>
          </cell>
          <cell r="D78" t="str">
            <v>MV O/50</v>
          </cell>
        </row>
        <row r="79">
          <cell r="A79">
            <v>78</v>
          </cell>
          <cell r="B79" t="str">
            <v>David Nightingale</v>
          </cell>
          <cell r="C79" t="str">
            <v>Gala Harriers</v>
          </cell>
          <cell r="D79" t="str">
            <v>MV O/50</v>
          </cell>
        </row>
        <row r="80">
          <cell r="A80">
            <v>79</v>
          </cell>
          <cell r="B80" t="str">
            <v>Paul Sawyers</v>
          </cell>
          <cell r="C80" t="str">
            <v>Unattached</v>
          </cell>
          <cell r="D80" t="str">
            <v>MV O/40</v>
          </cell>
          <cell r="E80" t="str">
            <v>Midlothian</v>
          </cell>
        </row>
        <row r="81">
          <cell r="A81">
            <v>80</v>
          </cell>
          <cell r="B81" t="str">
            <v>Andrew Innes</v>
          </cell>
          <cell r="C81" t="str">
            <v>Unattached</v>
          </cell>
          <cell r="D81" t="str">
            <v>MV O/40</v>
          </cell>
          <cell r="E81" t="str">
            <v>Midlothian</v>
          </cell>
        </row>
        <row r="82">
          <cell r="A82">
            <v>81</v>
          </cell>
          <cell r="B82" t="str">
            <v>Stephen Garland</v>
          </cell>
          <cell r="C82" t="str">
            <v>Edinburgh Running Network</v>
          </cell>
          <cell r="D82" t="str">
            <v>MV O/40</v>
          </cell>
        </row>
        <row r="83">
          <cell r="A83">
            <v>82</v>
          </cell>
          <cell r="B83" t="str">
            <v>Mike Timmins</v>
          </cell>
          <cell r="C83" t="str">
            <v>Unattached</v>
          </cell>
          <cell r="D83" t="str">
            <v>M</v>
          </cell>
        </row>
        <row r="84">
          <cell r="A84">
            <v>83</v>
          </cell>
          <cell r="B84" t="str">
            <v>Gary Cummings</v>
          </cell>
          <cell r="C84" t="str">
            <v>Unattached</v>
          </cell>
          <cell r="D84" t="str">
            <v>M</v>
          </cell>
        </row>
        <row r="85">
          <cell r="A85">
            <v>84</v>
          </cell>
          <cell r="B85" t="str">
            <v>Peter Avent</v>
          </cell>
          <cell r="C85" t="str">
            <v>Penicuik Harriers</v>
          </cell>
          <cell r="D85" t="str">
            <v>M</v>
          </cell>
          <cell r="E85" t="str">
            <v>Midlothian</v>
          </cell>
        </row>
        <row r="86">
          <cell r="A86">
            <v>85</v>
          </cell>
          <cell r="B86" t="str">
            <v>Brian Morris</v>
          </cell>
          <cell r="C86" t="str">
            <v>Lothian Running Club</v>
          </cell>
          <cell r="D86" t="str">
            <v>M</v>
          </cell>
        </row>
        <row r="87">
          <cell r="A87">
            <v>86</v>
          </cell>
          <cell r="B87" t="str">
            <v>Douglas Ireland</v>
          </cell>
          <cell r="C87" t="str">
            <v>Unattached</v>
          </cell>
          <cell r="D87" t="str">
            <v>M</v>
          </cell>
        </row>
        <row r="88">
          <cell r="A88">
            <v>87</v>
          </cell>
          <cell r="B88" t="str">
            <v>Gavin MacPherson</v>
          </cell>
          <cell r="C88" t="str">
            <v>Unattached</v>
          </cell>
          <cell r="D88" t="str">
            <v>M</v>
          </cell>
          <cell r="E88" t="str">
            <v>Midlothian</v>
          </cell>
        </row>
        <row r="89">
          <cell r="A89">
            <v>88</v>
          </cell>
          <cell r="B89" t="str">
            <v>Louise Scott</v>
          </cell>
          <cell r="C89" t="str">
            <v>Unattached</v>
          </cell>
          <cell r="D89" t="str">
            <v>FV O/40</v>
          </cell>
        </row>
        <row r="90">
          <cell r="A90">
            <v>89</v>
          </cell>
          <cell r="B90" t="str">
            <v>Alan Thornburrow</v>
          </cell>
          <cell r="C90" t="str">
            <v>Unattached</v>
          </cell>
          <cell r="D90" t="str">
            <v>M</v>
          </cell>
          <cell r="E90" t="str">
            <v>Midlothian</v>
          </cell>
        </row>
        <row r="91">
          <cell r="A91">
            <v>90</v>
          </cell>
          <cell r="B91" t="str">
            <v>Tracy Philp</v>
          </cell>
          <cell r="C91" t="str">
            <v>Unattached</v>
          </cell>
          <cell r="D91" t="str">
            <v>FV O/40</v>
          </cell>
          <cell r="E91" t="str">
            <v>Midlothian</v>
          </cell>
        </row>
        <row r="92">
          <cell r="A92">
            <v>91</v>
          </cell>
          <cell r="B92" t="str">
            <v>Craig Weldon</v>
          </cell>
          <cell r="C92" t="str">
            <v>Unattached</v>
          </cell>
          <cell r="D92" t="str">
            <v>M</v>
          </cell>
          <cell r="E92" t="str">
            <v>Midlothian</v>
          </cell>
        </row>
        <row r="93">
          <cell r="A93">
            <v>92</v>
          </cell>
          <cell r="B93" t="str">
            <v>Robert Warnock</v>
          </cell>
          <cell r="C93" t="str">
            <v>Wee County Harriers</v>
          </cell>
          <cell r="D93" t="str">
            <v>MV O/40</v>
          </cell>
        </row>
        <row r="94">
          <cell r="A94">
            <v>93</v>
          </cell>
          <cell r="B94" t="str">
            <v>Graham McLean</v>
          </cell>
          <cell r="C94" t="str">
            <v>Corstorphine AAC</v>
          </cell>
          <cell r="D94" t="str">
            <v>MV O/50</v>
          </cell>
        </row>
        <row r="95">
          <cell r="A95">
            <v>94</v>
          </cell>
          <cell r="B95" t="str">
            <v>Craig Waddell</v>
          </cell>
          <cell r="C95" t="str">
            <v>Unattached</v>
          </cell>
          <cell r="D95" t="str">
            <v>M</v>
          </cell>
          <cell r="E95" t="str">
            <v>Midlothian</v>
          </cell>
        </row>
        <row r="96">
          <cell r="A96">
            <v>95</v>
          </cell>
          <cell r="B96" t="str">
            <v>Fraser Welsh</v>
          </cell>
          <cell r="C96" t="str">
            <v>Jog Scotland</v>
          </cell>
          <cell r="D96" t="str">
            <v>M</v>
          </cell>
        </row>
        <row r="97">
          <cell r="A97">
            <v>96</v>
          </cell>
          <cell r="B97" t="str">
            <v>Angus Kay</v>
          </cell>
          <cell r="C97" t="str">
            <v>Harmeny Athletic Club</v>
          </cell>
          <cell r="D97" t="str">
            <v>MV O/40</v>
          </cell>
        </row>
        <row r="98">
          <cell r="A98">
            <v>97</v>
          </cell>
          <cell r="B98" t="str">
            <v>Neil Thomson</v>
          </cell>
          <cell r="C98" t="str">
            <v>Unattached</v>
          </cell>
          <cell r="D98" t="str">
            <v>MV O/40</v>
          </cell>
        </row>
        <row r="99">
          <cell r="A99">
            <v>98</v>
          </cell>
          <cell r="B99" t="str">
            <v>Mark Thornton</v>
          </cell>
          <cell r="C99" t="str">
            <v>Unattached</v>
          </cell>
          <cell r="D99" t="str">
            <v>M</v>
          </cell>
        </row>
        <row r="100">
          <cell r="A100">
            <v>99</v>
          </cell>
          <cell r="B100" t="str">
            <v>Edward Brinkman</v>
          </cell>
          <cell r="C100" t="str">
            <v>Jog Scotland</v>
          </cell>
          <cell r="D100" t="str">
            <v>M</v>
          </cell>
        </row>
        <row r="101">
          <cell r="A101">
            <v>100</v>
          </cell>
          <cell r="B101" t="str">
            <v>John McGlynn</v>
          </cell>
          <cell r="C101" t="str">
            <v>Unattached</v>
          </cell>
          <cell r="D101" t="str">
            <v>MV O/50</v>
          </cell>
        </row>
        <row r="102">
          <cell r="A102">
            <v>101</v>
          </cell>
          <cell r="B102" t="str">
            <v>Blair Hamilton</v>
          </cell>
          <cell r="C102" t="str">
            <v>Unattached</v>
          </cell>
          <cell r="D102" t="str">
            <v>M</v>
          </cell>
        </row>
        <row r="103">
          <cell r="A103">
            <v>102</v>
          </cell>
          <cell r="B103" t="str">
            <v>Graham Knipe</v>
          </cell>
          <cell r="C103" t="str">
            <v>Unattached</v>
          </cell>
          <cell r="D103" t="str">
            <v>M</v>
          </cell>
        </row>
        <row r="104">
          <cell r="A104">
            <v>103</v>
          </cell>
          <cell r="B104" t="str">
            <v>Tracy McGillivray</v>
          </cell>
          <cell r="C104" t="str">
            <v>Unattached</v>
          </cell>
          <cell r="D104" t="str">
            <v>FV O/35</v>
          </cell>
        </row>
        <row r="105">
          <cell r="A105">
            <v>104</v>
          </cell>
          <cell r="B105" t="str">
            <v>Kenny Mearns</v>
          </cell>
          <cell r="C105" t="str">
            <v>Lothian Running Club</v>
          </cell>
          <cell r="D105" t="str">
            <v>MV O/50</v>
          </cell>
        </row>
        <row r="106">
          <cell r="A106">
            <v>105</v>
          </cell>
          <cell r="B106" t="str">
            <v>David McNish</v>
          </cell>
          <cell r="C106" t="str">
            <v>Unattached</v>
          </cell>
          <cell r="D106" t="str">
            <v>MV O/40</v>
          </cell>
        </row>
        <row r="107">
          <cell r="A107">
            <v>106</v>
          </cell>
          <cell r="B107" t="str">
            <v>Danny Rutherford</v>
          </cell>
          <cell r="C107" t="str">
            <v>Unattached</v>
          </cell>
          <cell r="D107" t="str">
            <v>M</v>
          </cell>
        </row>
        <row r="108">
          <cell r="A108">
            <v>107</v>
          </cell>
          <cell r="B108" t="str">
            <v>Sarah Rutherford</v>
          </cell>
          <cell r="C108" t="str">
            <v>Unattached</v>
          </cell>
          <cell r="D108" t="str">
            <v>F</v>
          </cell>
        </row>
        <row r="109">
          <cell r="A109">
            <v>108</v>
          </cell>
          <cell r="B109" t="str">
            <v>Simon Castle</v>
          </cell>
          <cell r="C109" t="str">
            <v>Unattached</v>
          </cell>
          <cell r="D109" t="str">
            <v>M</v>
          </cell>
        </row>
        <row r="110">
          <cell r="A110">
            <v>109</v>
          </cell>
          <cell r="B110" t="str">
            <v>Sadie Kemp</v>
          </cell>
          <cell r="C110" t="str">
            <v>Penicuik Harriers</v>
          </cell>
          <cell r="D110" t="str">
            <v>FV O/35</v>
          </cell>
          <cell r="E110" t="str">
            <v>Midlothian</v>
          </cell>
        </row>
        <row r="111">
          <cell r="A111">
            <v>110</v>
          </cell>
          <cell r="B111" t="str">
            <v>Colin Wishart</v>
          </cell>
          <cell r="C111" t="str">
            <v>Lothian Running Club</v>
          </cell>
          <cell r="D111" t="str">
            <v>MV O/40</v>
          </cell>
        </row>
        <row r="112">
          <cell r="A112">
            <v>111</v>
          </cell>
          <cell r="B112" t="str">
            <v>Az Donald</v>
          </cell>
          <cell r="C112" t="str">
            <v>Jog Scotland</v>
          </cell>
          <cell r="D112" t="str">
            <v>MV O/40</v>
          </cell>
        </row>
        <row r="113">
          <cell r="A113">
            <v>112</v>
          </cell>
          <cell r="B113" t="str">
            <v>Kelly Thomas</v>
          </cell>
          <cell r="C113" t="str">
            <v>Edinburgh Running Network</v>
          </cell>
          <cell r="D113" t="str">
            <v>F</v>
          </cell>
        </row>
        <row r="114">
          <cell r="A114">
            <v>113</v>
          </cell>
          <cell r="B114" t="str">
            <v>David Milne</v>
          </cell>
          <cell r="C114" t="str">
            <v>Unattached</v>
          </cell>
          <cell r="D114" t="str">
            <v>M</v>
          </cell>
        </row>
        <row r="115">
          <cell r="A115">
            <v>114</v>
          </cell>
          <cell r="B115" t="str">
            <v>Laura Finlay</v>
          </cell>
          <cell r="C115" t="str">
            <v>Jog Scotland</v>
          </cell>
          <cell r="D115" t="str">
            <v>F</v>
          </cell>
        </row>
        <row r="116">
          <cell r="A116">
            <v>115</v>
          </cell>
          <cell r="B116" t="str">
            <v>Utz Meyer-Reim</v>
          </cell>
          <cell r="C116" t="str">
            <v>Unattached</v>
          </cell>
          <cell r="D116" t="str">
            <v>MV O/50</v>
          </cell>
        </row>
        <row r="117">
          <cell r="A117">
            <v>116</v>
          </cell>
          <cell r="B117" t="str">
            <v>Rhona Anderson</v>
          </cell>
          <cell r="C117" t="str">
            <v>Dunbar Running Club</v>
          </cell>
          <cell r="D117" t="str">
            <v>FV O/40</v>
          </cell>
        </row>
        <row r="118">
          <cell r="A118">
            <v>117</v>
          </cell>
          <cell r="B118" t="str">
            <v>Michael Moyes</v>
          </cell>
          <cell r="C118" t="str">
            <v>Unattached</v>
          </cell>
          <cell r="D118" t="str">
            <v>M</v>
          </cell>
        </row>
        <row r="119">
          <cell r="A119">
            <v>118</v>
          </cell>
          <cell r="B119" t="str">
            <v>Derek Newport</v>
          </cell>
          <cell r="C119" t="str">
            <v>Penicuik Harriers</v>
          </cell>
          <cell r="D119" t="str">
            <v>MV</v>
          </cell>
          <cell r="E119" t="str">
            <v>Midlothian</v>
          </cell>
        </row>
        <row r="120">
          <cell r="A120">
            <v>119</v>
          </cell>
          <cell r="B120" t="str">
            <v>Morven Menzies</v>
          </cell>
          <cell r="C120" t="str">
            <v>Edinburgh Running Network</v>
          </cell>
          <cell r="D120" t="str">
            <v>F</v>
          </cell>
        </row>
        <row r="121">
          <cell r="A121">
            <v>120</v>
          </cell>
          <cell r="B121" t="str">
            <v>Julie Oswald</v>
          </cell>
          <cell r="C121" t="str">
            <v>Haddington East Lothian Pacemakers</v>
          </cell>
          <cell r="D121" t="str">
            <v>FV O/40</v>
          </cell>
        </row>
        <row r="122">
          <cell r="A122">
            <v>121</v>
          </cell>
          <cell r="B122" t="str">
            <v>Maggie Stewart</v>
          </cell>
          <cell r="C122" t="str">
            <v>Unattached</v>
          </cell>
          <cell r="D122" t="str">
            <v>FV O/50</v>
          </cell>
        </row>
        <row r="123">
          <cell r="A123">
            <v>122</v>
          </cell>
          <cell r="B123" t="str">
            <v>Diarmuid Cotter</v>
          </cell>
          <cell r="C123" t="str">
            <v>Unattached</v>
          </cell>
          <cell r="D123" t="str">
            <v>MV</v>
          </cell>
        </row>
        <row r="124">
          <cell r="A124">
            <v>123</v>
          </cell>
          <cell r="B124" t="str">
            <v>Gita Sharkey</v>
          </cell>
          <cell r="C124" t="str">
            <v>Jog Scotland</v>
          </cell>
          <cell r="D124" t="str">
            <v>FV O/40</v>
          </cell>
        </row>
        <row r="125">
          <cell r="A125">
            <v>124</v>
          </cell>
          <cell r="B125" t="str">
            <v>Jackie McDonald</v>
          </cell>
          <cell r="C125" t="str">
            <v>Jog Scotland</v>
          </cell>
          <cell r="D125" t="str">
            <v>FV O/50</v>
          </cell>
        </row>
        <row r="126">
          <cell r="A126">
            <v>125</v>
          </cell>
          <cell r="B126" t="str">
            <v>Dennis McAra</v>
          </cell>
          <cell r="C126" t="str">
            <v>Unattached</v>
          </cell>
          <cell r="D126" t="str">
            <v>MV O/60</v>
          </cell>
        </row>
        <row r="127">
          <cell r="A127">
            <v>126</v>
          </cell>
          <cell r="B127" t="str">
            <v>Peter Branney</v>
          </cell>
          <cell r="C127" t="str">
            <v>Unattached</v>
          </cell>
          <cell r="D127" t="str">
            <v>MV O/50</v>
          </cell>
        </row>
        <row r="128">
          <cell r="A128">
            <v>127</v>
          </cell>
          <cell r="B128" t="str">
            <v>Alan Black</v>
          </cell>
          <cell r="C128" t="str">
            <v>Unattached</v>
          </cell>
          <cell r="D128" t="str">
            <v>MV O/50</v>
          </cell>
          <cell r="E128" t="str">
            <v>Midlothian</v>
          </cell>
        </row>
        <row r="129">
          <cell r="A129">
            <v>128</v>
          </cell>
          <cell r="B129" t="str">
            <v>Michael Newton</v>
          </cell>
          <cell r="C129" t="str">
            <v>Edinburgh Running Network</v>
          </cell>
          <cell r="D129" t="str">
            <v>MV O/40</v>
          </cell>
        </row>
        <row r="130">
          <cell r="A130">
            <v>129</v>
          </cell>
          <cell r="B130" t="str">
            <v>Kenny Moore</v>
          </cell>
          <cell r="C130" t="str">
            <v>Ferranti AAC</v>
          </cell>
          <cell r="D130" t="str">
            <v>MV O/50</v>
          </cell>
        </row>
        <row r="131">
          <cell r="A131">
            <v>130</v>
          </cell>
          <cell r="B131" t="str">
            <v>Dan Thornton</v>
          </cell>
          <cell r="C131" t="str">
            <v>Unattached</v>
          </cell>
          <cell r="D131" t="str">
            <v>M</v>
          </cell>
        </row>
        <row r="132">
          <cell r="A132">
            <v>131</v>
          </cell>
          <cell r="B132" t="str">
            <v>Dawn Grant</v>
          </cell>
          <cell r="C132" t="str">
            <v>Gala Harriers</v>
          </cell>
          <cell r="D132" t="str">
            <v>FV O/40</v>
          </cell>
        </row>
        <row r="133">
          <cell r="A133">
            <v>132</v>
          </cell>
          <cell r="B133" t="str">
            <v>Finlay Slane</v>
          </cell>
          <cell r="C133" t="str">
            <v>Lothian Running Club</v>
          </cell>
          <cell r="D133" t="str">
            <v>MV O/50</v>
          </cell>
        </row>
        <row r="134">
          <cell r="A134">
            <v>133</v>
          </cell>
          <cell r="B134" t="str">
            <v>Matthew Shields</v>
          </cell>
          <cell r="C134" t="str">
            <v>Unattached</v>
          </cell>
          <cell r="D134" t="str">
            <v>MV O/50</v>
          </cell>
        </row>
        <row r="135">
          <cell r="A135">
            <v>134</v>
          </cell>
          <cell r="B135" t="str">
            <v>Marguerite Robertson</v>
          </cell>
          <cell r="C135" t="str">
            <v>Unattached</v>
          </cell>
          <cell r="D135" t="str">
            <v>FV O/50</v>
          </cell>
        </row>
        <row r="136">
          <cell r="A136">
            <v>135</v>
          </cell>
          <cell r="B136" t="str">
            <v>Jim Wilson</v>
          </cell>
          <cell r="C136" t="str">
            <v>Unattached</v>
          </cell>
          <cell r="D136" t="str">
            <v>MV O/60</v>
          </cell>
        </row>
        <row r="137">
          <cell r="A137">
            <v>136</v>
          </cell>
          <cell r="B137" t="str">
            <v>Malcolm Parry</v>
          </cell>
          <cell r="C137" t="str">
            <v>Ferranti AAC</v>
          </cell>
          <cell r="D137" t="str">
            <v>MV O/4-</v>
          </cell>
        </row>
        <row r="138">
          <cell r="A138">
            <v>137</v>
          </cell>
          <cell r="B138" t="str">
            <v>Dylan Perez</v>
          </cell>
          <cell r="C138" t="str">
            <v>Unattached</v>
          </cell>
          <cell r="D138" t="str">
            <v>MV O/40</v>
          </cell>
        </row>
        <row r="139">
          <cell r="A139">
            <v>138</v>
          </cell>
          <cell r="B139" t="str">
            <v>Andy Duncan</v>
          </cell>
          <cell r="C139" t="str">
            <v>Edinburgh Running Network</v>
          </cell>
          <cell r="D139" t="str">
            <v>MV O/40</v>
          </cell>
        </row>
        <row r="140">
          <cell r="A140">
            <v>139</v>
          </cell>
          <cell r="B140" t="str">
            <v>Robert Lockhart</v>
          </cell>
          <cell r="C140" t="str">
            <v>Unattached</v>
          </cell>
          <cell r="D140" t="str">
            <v>MV O/40</v>
          </cell>
        </row>
        <row r="141">
          <cell r="A141">
            <v>140</v>
          </cell>
          <cell r="B141" t="str">
            <v>Mark Snodgrass</v>
          </cell>
          <cell r="C141" t="str">
            <v>Penicuik Harriers</v>
          </cell>
          <cell r="D141" t="str">
            <v>MV O/40</v>
          </cell>
          <cell r="E141" t="str">
            <v>Midlothian</v>
          </cell>
        </row>
        <row r="142">
          <cell r="A142">
            <v>141</v>
          </cell>
          <cell r="B142" t="str">
            <v>Phil Owens</v>
          </cell>
          <cell r="C142" t="str">
            <v>Unattached</v>
          </cell>
          <cell r="D142" t="str">
            <v>M</v>
          </cell>
        </row>
        <row r="143">
          <cell r="A143">
            <v>142</v>
          </cell>
          <cell r="B143" t="str">
            <v>Pamela Whittle</v>
          </cell>
          <cell r="C143" t="str">
            <v>Carnethy Hill Racing Club</v>
          </cell>
          <cell r="D143" t="str">
            <v>FV O/35</v>
          </cell>
        </row>
        <row r="144">
          <cell r="A144">
            <v>143</v>
          </cell>
          <cell r="B144" t="str">
            <v>Elspeth McLean</v>
          </cell>
          <cell r="C144" t="str">
            <v>Jog Scotland</v>
          </cell>
          <cell r="D144" t="str">
            <v>FV O/50</v>
          </cell>
        </row>
        <row r="145">
          <cell r="A145">
            <v>144</v>
          </cell>
          <cell r="B145" t="str">
            <v>Jim Ramsay</v>
          </cell>
          <cell r="C145" t="str">
            <v>Portobello Running Club</v>
          </cell>
          <cell r="D145" t="str">
            <v>MV O/40</v>
          </cell>
        </row>
        <row r="146">
          <cell r="A146">
            <v>145</v>
          </cell>
          <cell r="B146" t="str">
            <v>Dugald Robertson</v>
          </cell>
          <cell r="C146" t="str">
            <v>Unattached</v>
          </cell>
          <cell r="D146" t="str">
            <v>MV O/40</v>
          </cell>
        </row>
        <row r="147">
          <cell r="A147">
            <v>146</v>
          </cell>
          <cell r="B147" t="str">
            <v>William Townsend</v>
          </cell>
          <cell r="C147" t="str">
            <v>Hunters Bog Trotters</v>
          </cell>
          <cell r="D147" t="str">
            <v>M</v>
          </cell>
        </row>
        <row r="148">
          <cell r="A148">
            <v>147</v>
          </cell>
          <cell r="B148" t="str">
            <v>Tony Seagall</v>
          </cell>
          <cell r="C148" t="str">
            <v>Musselburgh &amp; District AC</v>
          </cell>
          <cell r="D148" t="str">
            <v>MV O/40</v>
          </cell>
        </row>
        <row r="149">
          <cell r="A149">
            <v>148</v>
          </cell>
          <cell r="B149" t="str">
            <v>Sheila McNab</v>
          </cell>
          <cell r="C149" t="str">
            <v>Gala Harriers</v>
          </cell>
          <cell r="D149" t="str">
            <v>FV 0/50</v>
          </cell>
        </row>
        <row r="150">
          <cell r="A150">
            <v>149</v>
          </cell>
          <cell r="B150" t="str">
            <v>Grant Wilkie</v>
          </cell>
          <cell r="C150" t="str">
            <v>Corstorphine AAC</v>
          </cell>
          <cell r="D150" t="str">
            <v>MV O/40</v>
          </cell>
        </row>
        <row r="151">
          <cell r="A151">
            <v>150</v>
          </cell>
          <cell r="B151" t="str">
            <v>Colin Millar</v>
          </cell>
          <cell r="C151" t="str">
            <v>Jog Scotland</v>
          </cell>
          <cell r="D151" t="str">
            <v>MV O/40</v>
          </cell>
        </row>
        <row r="152">
          <cell r="A152">
            <v>151</v>
          </cell>
          <cell r="B152" t="str">
            <v>Graeme Muir</v>
          </cell>
          <cell r="C152" t="str">
            <v>Unattached</v>
          </cell>
          <cell r="D152" t="str">
            <v>MV O/40</v>
          </cell>
        </row>
        <row r="153">
          <cell r="A153">
            <v>152</v>
          </cell>
          <cell r="B153" t="str">
            <v>Eddie McDonald</v>
          </cell>
          <cell r="C153" t="str">
            <v>Ferranti AAC</v>
          </cell>
          <cell r="D153" t="str">
            <v>MV 0/60</v>
          </cell>
        </row>
        <row r="154">
          <cell r="A154">
            <v>153</v>
          </cell>
          <cell r="B154" t="str">
            <v>Jim Petrie</v>
          </cell>
          <cell r="C154" t="str">
            <v>Harmeny Athletic Club</v>
          </cell>
          <cell r="D154" t="str">
            <v>MV 0/50</v>
          </cell>
        </row>
        <row r="155">
          <cell r="A155">
            <v>154</v>
          </cell>
          <cell r="B155" t="str">
            <v>Neil Dunlop</v>
          </cell>
          <cell r="C155" t="str">
            <v>Unattached</v>
          </cell>
          <cell r="D155" t="str">
            <v>MV 0/50</v>
          </cell>
        </row>
        <row r="156">
          <cell r="A156">
            <v>155</v>
          </cell>
          <cell r="B156" t="str">
            <v>Debra Murray</v>
          </cell>
          <cell r="C156" t="str">
            <v>Lasswade Athletics Club</v>
          </cell>
          <cell r="D156" t="str">
            <v>F</v>
          </cell>
          <cell r="E156" t="str">
            <v>Midlothian</v>
          </cell>
        </row>
        <row r="157">
          <cell r="A157">
            <v>156</v>
          </cell>
          <cell r="B157" t="str">
            <v>Duncan Ball</v>
          </cell>
          <cell r="C157" t="str">
            <v>Penicuik Harriers</v>
          </cell>
          <cell r="D157" t="str">
            <v>MV 0/50</v>
          </cell>
          <cell r="E157" t="str">
            <v>Midlothian</v>
          </cell>
        </row>
        <row r="158">
          <cell r="A158">
            <v>157</v>
          </cell>
          <cell r="B158" t="str">
            <v>Janet Dunbar</v>
          </cell>
          <cell r="C158" t="str">
            <v>Edinburgh Athletic Club</v>
          </cell>
          <cell r="D158" t="str">
            <v>FV 0/40</v>
          </cell>
        </row>
        <row r="159">
          <cell r="A159">
            <v>158</v>
          </cell>
          <cell r="B159" t="str">
            <v>David Breen</v>
          </cell>
          <cell r="C159" t="str">
            <v>Dumfries Running Club</v>
          </cell>
          <cell r="D159" t="str">
            <v>MV 0/50</v>
          </cell>
        </row>
        <row r="160">
          <cell r="A160">
            <v>159</v>
          </cell>
          <cell r="B160" t="str">
            <v>Lee Ansett</v>
          </cell>
          <cell r="C160" t="str">
            <v>Jog Scotland</v>
          </cell>
          <cell r="D160" t="str">
            <v>M</v>
          </cell>
        </row>
        <row r="161">
          <cell r="A161">
            <v>160</v>
          </cell>
          <cell r="B161" t="str">
            <v>Ian Goode</v>
          </cell>
          <cell r="C161" t="str">
            <v>Portobello Running Club</v>
          </cell>
          <cell r="D161" t="str">
            <v>MV 0/50</v>
          </cell>
        </row>
        <row r="162">
          <cell r="A162">
            <v>161</v>
          </cell>
          <cell r="B162" t="str">
            <v>Graeme Hutton</v>
          </cell>
          <cell r="C162" t="str">
            <v>Jog Scotland</v>
          </cell>
          <cell r="D162" t="str">
            <v>MV 0/50</v>
          </cell>
          <cell r="E162" t="str">
            <v>Midlothian</v>
          </cell>
        </row>
        <row r="163">
          <cell r="A163">
            <v>162</v>
          </cell>
          <cell r="B163" t="str">
            <v>Emily Ramsay</v>
          </cell>
          <cell r="C163" t="str">
            <v>Portobello Running Club</v>
          </cell>
          <cell r="D163" t="str">
            <v>FV O/35</v>
          </cell>
        </row>
        <row r="164">
          <cell r="A164">
            <v>163</v>
          </cell>
          <cell r="B164" t="str">
            <v>Mark Wilson</v>
          </cell>
          <cell r="C164" t="str">
            <v>Unattached</v>
          </cell>
          <cell r="D164" t="str">
            <v>M</v>
          </cell>
          <cell r="E164" t="str">
            <v>Midlothian</v>
          </cell>
        </row>
        <row r="165">
          <cell r="A165">
            <v>164</v>
          </cell>
          <cell r="B165" t="str">
            <v>Barry Dolan</v>
          </cell>
          <cell r="C165" t="str">
            <v>Unattached</v>
          </cell>
          <cell r="D165" t="str">
            <v>M</v>
          </cell>
        </row>
        <row r="166">
          <cell r="A166">
            <v>165</v>
          </cell>
          <cell r="B166" t="str">
            <v>William Jarvie</v>
          </cell>
          <cell r="C166" t="str">
            <v>Portobello Running Club</v>
          </cell>
          <cell r="D166" t="str">
            <v>MV 0/50</v>
          </cell>
        </row>
        <row r="167">
          <cell r="A167">
            <v>166</v>
          </cell>
          <cell r="B167" t="str">
            <v>Nicola Duncan</v>
          </cell>
          <cell r="C167" t="str">
            <v>Portobello Running Club</v>
          </cell>
          <cell r="D167" t="str">
            <v>F</v>
          </cell>
        </row>
        <row r="168">
          <cell r="A168">
            <v>167</v>
          </cell>
          <cell r="B168" t="str">
            <v>Greg Paterson</v>
          </cell>
          <cell r="C168" t="str">
            <v>Unattached</v>
          </cell>
          <cell r="D168" t="str">
            <v>M</v>
          </cell>
        </row>
        <row r="169">
          <cell r="A169">
            <v>168</v>
          </cell>
          <cell r="B169" t="str">
            <v>Fiona Shepherd</v>
          </cell>
          <cell r="C169" t="str">
            <v>Gala Harriers</v>
          </cell>
          <cell r="D169" t="str">
            <v>FV 0/40</v>
          </cell>
        </row>
        <row r="170">
          <cell r="A170">
            <v>169</v>
          </cell>
          <cell r="B170" t="str">
            <v>James Heneghan</v>
          </cell>
          <cell r="C170" t="str">
            <v>Portobello Running Club</v>
          </cell>
          <cell r="D170" t="str">
            <v>MV 0/50</v>
          </cell>
        </row>
        <row r="171">
          <cell r="A171">
            <v>170</v>
          </cell>
          <cell r="B171" t="str">
            <v>Abbey Krause</v>
          </cell>
          <cell r="C171" t="str">
            <v>Unattached</v>
          </cell>
          <cell r="D171" t="str">
            <v>F</v>
          </cell>
        </row>
        <row r="172">
          <cell r="A172">
            <v>171</v>
          </cell>
          <cell r="B172" t="str">
            <v>Blair Cuningham</v>
          </cell>
          <cell r="C172" t="str">
            <v>Unattached</v>
          </cell>
          <cell r="D172" t="str">
            <v>MV O/40</v>
          </cell>
        </row>
        <row r="173">
          <cell r="A173">
            <v>172</v>
          </cell>
          <cell r="B173" t="str">
            <v>Elaine Davies</v>
          </cell>
          <cell r="C173" t="str">
            <v>Edinburgh Athletic Club</v>
          </cell>
          <cell r="D173" t="str">
            <v>FV 0/40</v>
          </cell>
        </row>
        <row r="174">
          <cell r="A174">
            <v>173</v>
          </cell>
          <cell r="B174" t="str">
            <v>Murdo Aird</v>
          </cell>
          <cell r="C174" t="str">
            <v>Unattached</v>
          </cell>
          <cell r="D174" t="str">
            <v>M</v>
          </cell>
        </row>
        <row r="175">
          <cell r="A175">
            <v>174</v>
          </cell>
          <cell r="B175" t="str">
            <v>Lucy Marshall</v>
          </cell>
          <cell r="C175" t="str">
            <v>Harmeny Athletic Club</v>
          </cell>
          <cell r="D175" t="str">
            <v>F</v>
          </cell>
        </row>
        <row r="176">
          <cell r="A176">
            <v>175</v>
          </cell>
          <cell r="B176" t="str">
            <v>Derek Ireland</v>
          </cell>
          <cell r="C176" t="str">
            <v>Corstorphine AAC</v>
          </cell>
          <cell r="D176" t="str">
            <v>MV O/40</v>
          </cell>
        </row>
        <row r="177">
          <cell r="A177">
            <v>176</v>
          </cell>
          <cell r="B177" t="str">
            <v>Lorraine Paterson</v>
          </cell>
          <cell r="C177" t="str">
            <v>Unattached</v>
          </cell>
          <cell r="D177" t="str">
            <v>FV 0/40</v>
          </cell>
        </row>
        <row r="178">
          <cell r="A178">
            <v>177</v>
          </cell>
          <cell r="B178" t="str">
            <v>Chris Russell-White</v>
          </cell>
          <cell r="C178" t="str">
            <v>Unattached</v>
          </cell>
          <cell r="D178" t="str">
            <v>MV 0/50</v>
          </cell>
        </row>
        <row r="179">
          <cell r="A179">
            <v>178</v>
          </cell>
          <cell r="B179" t="str">
            <v>Julie Young</v>
          </cell>
          <cell r="C179" t="str">
            <v>Unattached</v>
          </cell>
          <cell r="D179" t="str">
            <v>FV O/35</v>
          </cell>
          <cell r="E179" t="str">
            <v>Midlothian</v>
          </cell>
        </row>
        <row r="180">
          <cell r="A180">
            <v>179</v>
          </cell>
          <cell r="B180" t="str">
            <v>Gerry Gallacher</v>
          </cell>
          <cell r="C180" t="str">
            <v>Scottish Prison Service AAC</v>
          </cell>
          <cell r="D180" t="str">
            <v>M</v>
          </cell>
        </row>
        <row r="181">
          <cell r="A181">
            <v>180</v>
          </cell>
          <cell r="B181" t="str">
            <v>Sarah Jane Whalen</v>
          </cell>
          <cell r="C181" t="str">
            <v>Scottish Prison Service AAC</v>
          </cell>
          <cell r="D181" t="str">
            <v>FV O/35</v>
          </cell>
        </row>
        <row r="182">
          <cell r="A182">
            <v>181</v>
          </cell>
          <cell r="B182" t="str">
            <v>Blair Montgomery</v>
          </cell>
          <cell r="C182" t="str">
            <v>Unattached</v>
          </cell>
          <cell r="D182" t="str">
            <v>M</v>
          </cell>
        </row>
        <row r="183">
          <cell r="A183">
            <v>182</v>
          </cell>
          <cell r="B183" t="str">
            <v>Karen Hislop</v>
          </cell>
          <cell r="C183" t="str">
            <v>Unattached</v>
          </cell>
          <cell r="D183" t="str">
            <v>FV 0/40</v>
          </cell>
        </row>
        <row r="184">
          <cell r="A184">
            <v>183</v>
          </cell>
          <cell r="B184" t="str">
            <v>Angela McGregor</v>
          </cell>
          <cell r="C184" t="str">
            <v>Unattached</v>
          </cell>
          <cell r="D184" t="str">
            <v>FV 0/40</v>
          </cell>
        </row>
        <row r="185">
          <cell r="A185">
            <v>184</v>
          </cell>
          <cell r="B185" t="str">
            <v>Julie Smith</v>
          </cell>
          <cell r="C185" t="str">
            <v>Unattached</v>
          </cell>
          <cell r="D185" t="str">
            <v>FV 0/40</v>
          </cell>
        </row>
        <row r="186">
          <cell r="A186">
            <v>185</v>
          </cell>
          <cell r="B186" t="str">
            <v>Gordon Clark</v>
          </cell>
          <cell r="C186" t="str">
            <v>Unattached</v>
          </cell>
          <cell r="D186" t="str">
            <v>MV 0/50</v>
          </cell>
        </row>
        <row r="187">
          <cell r="A187">
            <v>186</v>
          </cell>
          <cell r="B187" t="str">
            <v>Catherine Johnson</v>
          </cell>
          <cell r="C187" t="str">
            <v>Portobello Running Club</v>
          </cell>
          <cell r="D187" t="str">
            <v>F</v>
          </cell>
        </row>
        <row r="188">
          <cell r="A188">
            <v>187</v>
          </cell>
          <cell r="B188" t="str">
            <v>Douglas McCormack</v>
          </cell>
          <cell r="C188" t="str">
            <v>Jog Scotland</v>
          </cell>
          <cell r="D188" t="str">
            <v>MV 0/60</v>
          </cell>
        </row>
        <row r="189">
          <cell r="A189">
            <v>188</v>
          </cell>
          <cell r="B189" t="str">
            <v>Callum Bell</v>
          </cell>
          <cell r="C189" t="str">
            <v>Unattached</v>
          </cell>
          <cell r="D189" t="str">
            <v>M</v>
          </cell>
        </row>
        <row r="190">
          <cell r="A190">
            <v>189</v>
          </cell>
          <cell r="B190" t="str">
            <v>Nicholas Gellatly</v>
          </cell>
          <cell r="C190" t="str">
            <v>Unattached</v>
          </cell>
          <cell r="D190" t="str">
            <v>M</v>
          </cell>
        </row>
        <row r="191">
          <cell r="A191">
            <v>190</v>
          </cell>
          <cell r="B191" t="str">
            <v>Allan Dunbar</v>
          </cell>
          <cell r="C191" t="str">
            <v>Unattached</v>
          </cell>
          <cell r="D191" t="str">
            <v>M</v>
          </cell>
        </row>
        <row r="192">
          <cell r="A192">
            <v>191</v>
          </cell>
          <cell r="B192" t="str">
            <v>Donna Grieve</v>
          </cell>
          <cell r="C192" t="str">
            <v>Unattached</v>
          </cell>
          <cell r="D192" t="str">
            <v>FV 0/40</v>
          </cell>
        </row>
        <row r="193">
          <cell r="A193">
            <v>192</v>
          </cell>
          <cell r="B193" t="str">
            <v>Stuart McLean</v>
          </cell>
          <cell r="C193" t="str">
            <v>Jog Scotland</v>
          </cell>
          <cell r="D193" t="str">
            <v>MV 0/50</v>
          </cell>
          <cell r="E193" t="str">
            <v>Midlothian</v>
          </cell>
        </row>
        <row r="194">
          <cell r="A194">
            <v>193</v>
          </cell>
          <cell r="B194" t="str">
            <v>Pat Kelly</v>
          </cell>
          <cell r="C194" t="str">
            <v>Portobello Running Club</v>
          </cell>
          <cell r="D194" t="str">
            <v>MV O/40</v>
          </cell>
        </row>
        <row r="195">
          <cell r="A195">
            <v>194</v>
          </cell>
          <cell r="B195" t="str">
            <v>Nick Williamson</v>
          </cell>
          <cell r="C195" t="str">
            <v>Unattached</v>
          </cell>
          <cell r="D195" t="str">
            <v>M</v>
          </cell>
        </row>
        <row r="196">
          <cell r="A196">
            <v>195</v>
          </cell>
          <cell r="B196" t="str">
            <v>Julie Malko</v>
          </cell>
          <cell r="C196" t="str">
            <v>Corstorphine AAC</v>
          </cell>
          <cell r="D196" t="str">
            <v>F</v>
          </cell>
        </row>
        <row r="197">
          <cell r="A197">
            <v>196</v>
          </cell>
          <cell r="B197" t="str">
            <v>Amanda Surgenor</v>
          </cell>
          <cell r="C197" t="str">
            <v>Jog Scotland</v>
          </cell>
          <cell r="D197" t="str">
            <v>F</v>
          </cell>
        </row>
        <row r="198">
          <cell r="A198">
            <v>197</v>
          </cell>
          <cell r="B198" t="str">
            <v>Ross Young</v>
          </cell>
          <cell r="C198" t="str">
            <v>Unattached</v>
          </cell>
          <cell r="D198" t="str">
            <v>MV O/40</v>
          </cell>
          <cell r="E198" t="str">
            <v>Midlothian</v>
          </cell>
        </row>
        <row r="199">
          <cell r="A199">
            <v>198</v>
          </cell>
          <cell r="B199" t="str">
            <v>John Knox</v>
          </cell>
          <cell r="C199" t="str">
            <v>Unattached</v>
          </cell>
          <cell r="D199" t="str">
            <v>M</v>
          </cell>
        </row>
        <row r="200">
          <cell r="A200">
            <v>199</v>
          </cell>
          <cell r="B200" t="str">
            <v>Megan Smith</v>
          </cell>
          <cell r="C200" t="str">
            <v>Corstorphine AAC</v>
          </cell>
          <cell r="D200" t="str">
            <v>F</v>
          </cell>
        </row>
        <row r="201">
          <cell r="A201">
            <v>200</v>
          </cell>
          <cell r="B201" t="str">
            <v>Paul Fergusson</v>
          </cell>
          <cell r="C201" t="str">
            <v>Jog Scotland</v>
          </cell>
          <cell r="D201" t="str">
            <v>MV 0/40</v>
          </cell>
          <cell r="E201" t="str">
            <v>Midlothian</v>
          </cell>
        </row>
        <row r="202">
          <cell r="A202">
            <v>201</v>
          </cell>
          <cell r="B202" t="str">
            <v xml:space="preserve">Kim Stephen </v>
          </cell>
          <cell r="C202" t="str">
            <v>Jog Scotland</v>
          </cell>
          <cell r="D202" t="str">
            <v>F</v>
          </cell>
        </row>
        <row r="203">
          <cell r="A203">
            <v>202</v>
          </cell>
          <cell r="B203" t="str">
            <v>Steve Law</v>
          </cell>
          <cell r="C203" t="str">
            <v>Unattached</v>
          </cell>
          <cell r="D203" t="str">
            <v>MV O/40</v>
          </cell>
          <cell r="E203" t="str">
            <v>Midlothian</v>
          </cell>
        </row>
        <row r="204">
          <cell r="A204">
            <v>203</v>
          </cell>
          <cell r="B204" t="str">
            <v>Gordon Bee</v>
          </cell>
          <cell r="C204" t="str">
            <v>Unattached</v>
          </cell>
          <cell r="D204" t="str">
            <v>MV O/40</v>
          </cell>
          <cell r="E204" t="str">
            <v>Midlothian</v>
          </cell>
        </row>
        <row r="205">
          <cell r="A205">
            <v>204</v>
          </cell>
          <cell r="B205" t="str">
            <v>Andy Olejnik</v>
          </cell>
          <cell r="C205" t="str">
            <v>Unattached</v>
          </cell>
          <cell r="D205" t="str">
            <v>M</v>
          </cell>
        </row>
        <row r="206">
          <cell r="A206">
            <v>205</v>
          </cell>
          <cell r="B206" t="str">
            <v>Karen Munro</v>
          </cell>
          <cell r="C206" t="str">
            <v>Portobello Running Club</v>
          </cell>
          <cell r="D206" t="str">
            <v>FV O/40</v>
          </cell>
        </row>
        <row r="207">
          <cell r="A207">
            <v>206</v>
          </cell>
          <cell r="B207" t="str">
            <v>Richard Smithson</v>
          </cell>
          <cell r="C207" t="str">
            <v>Edinburgh Athletic Club</v>
          </cell>
          <cell r="D207" t="str">
            <v>M</v>
          </cell>
        </row>
        <row r="208">
          <cell r="A208">
            <v>207</v>
          </cell>
          <cell r="B208" t="str">
            <v>Calum Law</v>
          </cell>
          <cell r="C208" t="str">
            <v>Unattached</v>
          </cell>
          <cell r="D208" t="str">
            <v>M</v>
          </cell>
        </row>
        <row r="209">
          <cell r="A209">
            <v>208</v>
          </cell>
          <cell r="B209" t="str">
            <v>Judith Donaldson</v>
          </cell>
          <cell r="C209" t="str">
            <v>Haddington East Lothian Pacemakers</v>
          </cell>
          <cell r="D209" t="str">
            <v>FV O/40</v>
          </cell>
        </row>
        <row r="210">
          <cell r="A210">
            <v>209</v>
          </cell>
          <cell r="B210" t="str">
            <v>Shindi Basssi</v>
          </cell>
          <cell r="C210" t="str">
            <v>Unattached</v>
          </cell>
          <cell r="D210" t="str">
            <v>FV O/40</v>
          </cell>
        </row>
        <row r="211">
          <cell r="A211">
            <v>210</v>
          </cell>
          <cell r="B211" t="str">
            <v>Julie Brown</v>
          </cell>
          <cell r="C211" t="str">
            <v>Unattached</v>
          </cell>
          <cell r="D211" t="str">
            <v>FV O/40</v>
          </cell>
        </row>
        <row r="212">
          <cell r="A212">
            <v>211</v>
          </cell>
          <cell r="B212" t="str">
            <v>Teresa Beehan</v>
          </cell>
          <cell r="C212" t="str">
            <v>Unattached</v>
          </cell>
          <cell r="D212" t="str">
            <v>F</v>
          </cell>
        </row>
        <row r="213">
          <cell r="A213">
            <v>212</v>
          </cell>
          <cell r="B213" t="str">
            <v>Dave Wright</v>
          </cell>
          <cell r="C213" t="str">
            <v>Hunters Bog Trotters</v>
          </cell>
          <cell r="D213" t="str">
            <v>M</v>
          </cell>
        </row>
        <row r="214">
          <cell r="A214">
            <v>213</v>
          </cell>
          <cell r="B214" t="str">
            <v>Claire Leavy</v>
          </cell>
          <cell r="C214" t="str">
            <v>Portobello Running Club</v>
          </cell>
          <cell r="D214" t="str">
            <v>F</v>
          </cell>
        </row>
        <row r="215">
          <cell r="A215">
            <v>214</v>
          </cell>
          <cell r="B215" t="str">
            <v>Mark Williams</v>
          </cell>
          <cell r="C215" t="str">
            <v>Unattached</v>
          </cell>
          <cell r="D215" t="str">
            <v>M</v>
          </cell>
          <cell r="E215" t="str">
            <v>Midlothian</v>
          </cell>
        </row>
        <row r="216">
          <cell r="A216">
            <v>215</v>
          </cell>
          <cell r="B216" t="str">
            <v>Gareth Green</v>
          </cell>
          <cell r="C216" t="str">
            <v>Portobello Running Club</v>
          </cell>
          <cell r="D216" t="str">
            <v>M</v>
          </cell>
        </row>
        <row r="217">
          <cell r="A217">
            <v>216</v>
          </cell>
          <cell r="B217" t="str">
            <v>Simon Third</v>
          </cell>
          <cell r="C217" t="str">
            <v>Unattached</v>
          </cell>
          <cell r="D217" t="str">
            <v>MV O/40</v>
          </cell>
        </row>
        <row r="218">
          <cell r="A218">
            <v>217</v>
          </cell>
          <cell r="B218" t="str">
            <v>Rory Third</v>
          </cell>
          <cell r="C218" t="str">
            <v>Unattached</v>
          </cell>
          <cell r="D218" t="str">
            <v>MV O/40</v>
          </cell>
        </row>
        <row r="219">
          <cell r="A219">
            <v>218</v>
          </cell>
          <cell r="B219" t="str">
            <v>Michael McKay</v>
          </cell>
          <cell r="C219" t="str">
            <v>Unattached</v>
          </cell>
          <cell r="D219" t="str">
            <v>MV O/50</v>
          </cell>
        </row>
        <row r="220">
          <cell r="A220">
            <v>219</v>
          </cell>
          <cell r="B220" t="str">
            <v>Mags McHardy</v>
          </cell>
          <cell r="C220" t="str">
            <v>Unattached</v>
          </cell>
          <cell r="D220" t="str">
            <v>FV O/35</v>
          </cell>
        </row>
        <row r="221">
          <cell r="A221">
            <v>220</v>
          </cell>
          <cell r="B221" t="str">
            <v>Dorothy Elliott</v>
          </cell>
          <cell r="C221" t="str">
            <v>Musselburgh &amp; District AC</v>
          </cell>
          <cell r="D221" t="str">
            <v>FV O/40</v>
          </cell>
        </row>
        <row r="222">
          <cell r="A222">
            <v>221</v>
          </cell>
          <cell r="B222" t="str">
            <v>Billy Elliott</v>
          </cell>
          <cell r="C222" t="str">
            <v>Musselburgh &amp; District AC</v>
          </cell>
          <cell r="D222" t="str">
            <v>MV O/40</v>
          </cell>
        </row>
        <row r="223">
          <cell r="A223">
            <v>222</v>
          </cell>
          <cell r="B223" t="str">
            <v>Richard Meade</v>
          </cell>
          <cell r="C223" t="str">
            <v>Edinburgh Athletic Club</v>
          </cell>
          <cell r="D223" t="str">
            <v>M</v>
          </cell>
        </row>
        <row r="224">
          <cell r="A224">
            <v>223</v>
          </cell>
          <cell r="B224" t="str">
            <v>Eddie Rocks</v>
          </cell>
          <cell r="C224" t="str">
            <v>Unattached</v>
          </cell>
          <cell r="D224" t="str">
            <v>MV O/50</v>
          </cell>
        </row>
        <row r="225">
          <cell r="A225">
            <v>224</v>
          </cell>
          <cell r="B225" t="str">
            <v>Alick Lothian</v>
          </cell>
          <cell r="C225" t="str">
            <v>Unattached</v>
          </cell>
          <cell r="D225" t="str">
            <v>M</v>
          </cell>
          <cell r="E225" t="str">
            <v>Midlothian</v>
          </cell>
        </row>
        <row r="226">
          <cell r="A226">
            <v>225</v>
          </cell>
          <cell r="B226" t="str">
            <v>Stewart McConnell</v>
          </cell>
          <cell r="C226" t="str">
            <v>Unattached</v>
          </cell>
          <cell r="D226" t="str">
            <v>M</v>
          </cell>
        </row>
        <row r="227">
          <cell r="A227">
            <v>226</v>
          </cell>
          <cell r="B227" t="str">
            <v>Helena Sim</v>
          </cell>
          <cell r="C227" t="str">
            <v>Carnegie Harriers</v>
          </cell>
          <cell r="D227" t="str">
            <v>FV O/40</v>
          </cell>
        </row>
        <row r="228">
          <cell r="A228">
            <v>227</v>
          </cell>
          <cell r="B228" t="str">
            <v>Bob Still</v>
          </cell>
          <cell r="C228" t="str">
            <v>Portobello Running Club</v>
          </cell>
          <cell r="D228" t="str">
            <v>MV O/40</v>
          </cell>
        </row>
        <row r="229">
          <cell r="A229">
            <v>228</v>
          </cell>
          <cell r="B229" t="str">
            <v>Doulgas Carstairs</v>
          </cell>
          <cell r="C229" t="str">
            <v>Portobello Running Club</v>
          </cell>
          <cell r="D229" t="str">
            <v>M</v>
          </cell>
        </row>
        <row r="230">
          <cell r="A230">
            <v>229</v>
          </cell>
          <cell r="B230" t="str">
            <v>Keith Stewart</v>
          </cell>
          <cell r="C230" t="str">
            <v>Unattached</v>
          </cell>
          <cell r="D230" t="str">
            <v>M</v>
          </cell>
        </row>
        <row r="231">
          <cell r="A231">
            <v>230</v>
          </cell>
          <cell r="B231" t="str">
            <v>Mary Kiely</v>
          </cell>
          <cell r="C231" t="str">
            <v>Unattached</v>
          </cell>
          <cell r="D231" t="str">
            <v>FV O/40</v>
          </cell>
        </row>
        <row r="232">
          <cell r="A232">
            <v>231</v>
          </cell>
          <cell r="B232" t="str">
            <v>Thomas Kiely</v>
          </cell>
          <cell r="C232" t="str">
            <v>Unattached</v>
          </cell>
          <cell r="D232" t="str">
            <v>MV O/40</v>
          </cell>
        </row>
        <row r="233">
          <cell r="A233">
            <v>232</v>
          </cell>
          <cell r="B233" t="str">
            <v>James Mittra</v>
          </cell>
          <cell r="C233" t="str">
            <v>Edinburgh Athletic Club</v>
          </cell>
          <cell r="D233" t="str">
            <v>M</v>
          </cell>
        </row>
        <row r="234">
          <cell r="A234">
            <v>233</v>
          </cell>
          <cell r="B234" t="str">
            <v xml:space="preserve">Michael Taylor </v>
          </cell>
          <cell r="C234" t="str">
            <v>Hunters Bog Trotters</v>
          </cell>
          <cell r="D234" t="str">
            <v>M</v>
          </cell>
        </row>
        <row r="235">
          <cell r="A235">
            <v>234</v>
          </cell>
          <cell r="B235" t="str">
            <v>Eddie Carr</v>
          </cell>
          <cell r="C235" t="str">
            <v>Unattached</v>
          </cell>
          <cell r="D235" t="str">
            <v>M</v>
          </cell>
        </row>
        <row r="236">
          <cell r="A236">
            <v>235</v>
          </cell>
          <cell r="B236" t="str">
            <v>Julie Moffat</v>
          </cell>
          <cell r="C236" t="str">
            <v>Portobello Running Club</v>
          </cell>
          <cell r="D236" t="str">
            <v>FV O/40</v>
          </cell>
        </row>
        <row r="237">
          <cell r="A237">
            <v>236</v>
          </cell>
          <cell r="B237" t="str">
            <v>Bob Hope</v>
          </cell>
          <cell r="C237" t="str">
            <v>Unattached</v>
          </cell>
          <cell r="D237" t="str">
            <v>MV O/50</v>
          </cell>
          <cell r="E237" t="str">
            <v>Midlothian</v>
          </cell>
        </row>
        <row r="238">
          <cell r="A238">
            <v>237</v>
          </cell>
          <cell r="B238" t="str">
            <v>Jim Thyne</v>
          </cell>
          <cell r="C238" t="str">
            <v>Hunters Bog Trotters</v>
          </cell>
          <cell r="D238" t="str">
            <v>MV O/50</v>
          </cell>
        </row>
        <row r="239">
          <cell r="A239">
            <v>238</v>
          </cell>
          <cell r="B239" t="str">
            <v>Andrew Kirkhope</v>
          </cell>
          <cell r="C239" t="str">
            <v>Shettleston Harriers</v>
          </cell>
          <cell r="D239" t="str">
            <v>MV O/50</v>
          </cell>
        </row>
        <row r="240">
          <cell r="A240">
            <v>239</v>
          </cell>
          <cell r="B240" t="str">
            <v>Helen Titmarsh</v>
          </cell>
          <cell r="C240" t="str">
            <v>Unattached</v>
          </cell>
          <cell r="D240" t="str">
            <v>F</v>
          </cell>
          <cell r="E240" t="str">
            <v>Midlothian</v>
          </cell>
        </row>
        <row r="241">
          <cell r="A241">
            <v>240</v>
          </cell>
          <cell r="B241" t="str">
            <v>Alice Dillon</v>
          </cell>
          <cell r="C241" t="str">
            <v>Unattached</v>
          </cell>
          <cell r="D241" t="str">
            <v>FV O/40</v>
          </cell>
        </row>
        <row r="242">
          <cell r="A242">
            <v>241</v>
          </cell>
          <cell r="B242" t="str">
            <v>Cath Webster</v>
          </cell>
          <cell r="C242" t="str">
            <v>Portobello Running Club</v>
          </cell>
          <cell r="D242" t="str">
            <v>FV O/50</v>
          </cell>
        </row>
        <row r="243">
          <cell r="A243">
            <v>242</v>
          </cell>
          <cell r="B243" t="str">
            <v xml:space="preserve">Paul Anderson </v>
          </cell>
          <cell r="C243" t="str">
            <v>Jog Scotland</v>
          </cell>
          <cell r="D243" t="str">
            <v>MV O/50</v>
          </cell>
          <cell r="E243" t="str">
            <v>Midlothian</v>
          </cell>
        </row>
        <row r="244">
          <cell r="A244">
            <v>243</v>
          </cell>
          <cell r="B244" t="str">
            <v>John Anderson</v>
          </cell>
          <cell r="C244" t="str">
            <v>Unattached</v>
          </cell>
          <cell r="D244" t="str">
            <v>MV O/50</v>
          </cell>
        </row>
        <row r="245">
          <cell r="A245">
            <v>244</v>
          </cell>
          <cell r="B245" t="str">
            <v>Kevin Clark</v>
          </cell>
          <cell r="C245" t="str">
            <v>Portobello Running Club</v>
          </cell>
          <cell r="D245" t="str">
            <v>MV O/50</v>
          </cell>
        </row>
        <row r="246">
          <cell r="A246">
            <v>245</v>
          </cell>
          <cell r="B246" t="str">
            <v>Callum Clark</v>
          </cell>
          <cell r="C246" t="str">
            <v>Lasswade Athletics Club</v>
          </cell>
          <cell r="D246" t="str">
            <v>U20</v>
          </cell>
        </row>
        <row r="247">
          <cell r="A247">
            <v>246</v>
          </cell>
          <cell r="B247" t="str">
            <v>Lorna Davenport</v>
          </cell>
          <cell r="C247" t="str">
            <v>Unattached</v>
          </cell>
          <cell r="D247" t="str">
            <v>FV O/40</v>
          </cell>
        </row>
        <row r="248">
          <cell r="A248">
            <v>247</v>
          </cell>
          <cell r="B248" t="str">
            <v>Finlay Smith</v>
          </cell>
          <cell r="C248" t="str">
            <v>Haddington East Lothian Pacemakers</v>
          </cell>
          <cell r="D248" t="str">
            <v>MV O/40</v>
          </cell>
        </row>
        <row r="249">
          <cell r="A249">
            <v>248</v>
          </cell>
          <cell r="B249" t="str">
            <v>Sheila Tennant</v>
          </cell>
          <cell r="C249" t="str">
            <v>Jog Scotland</v>
          </cell>
          <cell r="D249" t="str">
            <v>FV O/40</v>
          </cell>
        </row>
        <row r="250">
          <cell r="A250">
            <v>249</v>
          </cell>
          <cell r="B250" t="str">
            <v>Stuart Mounce</v>
          </cell>
          <cell r="C250" t="str">
            <v>Hunters Bog Trotters</v>
          </cell>
          <cell r="D250" t="str">
            <v>M</v>
          </cell>
        </row>
        <row r="251">
          <cell r="A251">
            <v>250</v>
          </cell>
          <cell r="B251" t="str">
            <v>Brenda Loughlin</v>
          </cell>
          <cell r="C251" t="str">
            <v>Unattached</v>
          </cell>
          <cell r="D251" t="str">
            <v>FV O/40</v>
          </cell>
        </row>
        <row r="252">
          <cell r="A252">
            <v>251</v>
          </cell>
          <cell r="B252" t="str">
            <v>Craig Clarke</v>
          </cell>
          <cell r="C252" t="str">
            <v>Unattached</v>
          </cell>
          <cell r="D252" t="str">
            <v>MV O/40</v>
          </cell>
        </row>
        <row r="253">
          <cell r="A253">
            <v>252</v>
          </cell>
          <cell r="B253" t="str">
            <v>Larry Callary</v>
          </cell>
          <cell r="C253" t="str">
            <v>Unattached</v>
          </cell>
          <cell r="D253" t="str">
            <v>MV O/40</v>
          </cell>
        </row>
        <row r="254">
          <cell r="A254">
            <v>253</v>
          </cell>
          <cell r="B254" t="str">
            <v>Alex Oliver</v>
          </cell>
          <cell r="C254" t="str">
            <v>Musselburgh &amp; District AC</v>
          </cell>
          <cell r="D254" t="str">
            <v>MV O/40</v>
          </cell>
        </row>
        <row r="255">
          <cell r="A255">
            <v>254</v>
          </cell>
          <cell r="B255" t="str">
            <v>Ross Millar</v>
          </cell>
          <cell r="C255" t="str">
            <v>Unattached</v>
          </cell>
          <cell r="D255" t="str">
            <v>M</v>
          </cell>
        </row>
        <row r="256">
          <cell r="A256">
            <v>255</v>
          </cell>
          <cell r="B256" t="str">
            <v>Jenni Owens</v>
          </cell>
          <cell r="C256" t="str">
            <v>Portobello Running Club</v>
          </cell>
          <cell r="D256" t="str">
            <v>FV O/35</v>
          </cell>
        </row>
        <row r="257">
          <cell r="A257">
            <v>256</v>
          </cell>
          <cell r="B257" t="str">
            <v>Jacqueline Neill</v>
          </cell>
          <cell r="C257" t="str">
            <v>Unattached</v>
          </cell>
          <cell r="D257" t="str">
            <v>FV O/40</v>
          </cell>
        </row>
        <row r="258">
          <cell r="A258">
            <v>257</v>
          </cell>
          <cell r="B258" t="str">
            <v>Luke Bates</v>
          </cell>
          <cell r="C258" t="str">
            <v>Unattached</v>
          </cell>
          <cell r="D258" t="str">
            <v>M</v>
          </cell>
        </row>
        <row r="259">
          <cell r="A259">
            <v>258</v>
          </cell>
          <cell r="B259" t="str">
            <v>Ian Mackie</v>
          </cell>
          <cell r="C259" t="str">
            <v>Unattached</v>
          </cell>
          <cell r="D259" t="str">
            <v>MV O/50</v>
          </cell>
        </row>
        <row r="260">
          <cell r="A260">
            <v>259</v>
          </cell>
          <cell r="B260" t="str">
            <v>Graeme Sutherland</v>
          </cell>
          <cell r="C260" t="str">
            <v>Unattached</v>
          </cell>
          <cell r="D260" t="str">
            <v>MV  O/50</v>
          </cell>
        </row>
        <row r="261">
          <cell r="A261">
            <v>260</v>
          </cell>
          <cell r="B261" t="str">
            <v>Ulf Seekamp</v>
          </cell>
          <cell r="C261" t="str">
            <v>Unattached</v>
          </cell>
          <cell r="D261" t="str">
            <v>MV O/50</v>
          </cell>
        </row>
        <row r="262">
          <cell r="A262">
            <v>261</v>
          </cell>
          <cell r="B262" t="str">
            <v>Russell Sommerford</v>
          </cell>
          <cell r="C262" t="str">
            <v>Carnethy Hill Racing Club</v>
          </cell>
          <cell r="D262" t="str">
            <v>M</v>
          </cell>
        </row>
        <row r="263">
          <cell r="A263">
            <v>262</v>
          </cell>
          <cell r="B263" t="str">
            <v>Richard Brown</v>
          </cell>
          <cell r="C263" t="str">
            <v>Unattached</v>
          </cell>
          <cell r="D263" t="str">
            <v>M</v>
          </cell>
        </row>
        <row r="264">
          <cell r="A264">
            <v>263</v>
          </cell>
          <cell r="B264" t="str">
            <v>Martin Farrell</v>
          </cell>
          <cell r="C264" t="str">
            <v>Unattached</v>
          </cell>
          <cell r="D264" t="str">
            <v>M</v>
          </cell>
        </row>
        <row r="265">
          <cell r="A265">
            <v>264</v>
          </cell>
          <cell r="B265" t="str">
            <v>Diana Farrell</v>
          </cell>
          <cell r="C265" t="str">
            <v>Unattached</v>
          </cell>
          <cell r="D265" t="str">
            <v>FV O/35</v>
          </cell>
        </row>
        <row r="266">
          <cell r="A266">
            <v>265</v>
          </cell>
          <cell r="B266" t="str">
            <v>Sue Jones</v>
          </cell>
          <cell r="C266" t="str">
            <v>Perth Road Runners</v>
          </cell>
          <cell r="D266" t="str">
            <v>FV O/40</v>
          </cell>
        </row>
        <row r="267">
          <cell r="A267">
            <v>266</v>
          </cell>
          <cell r="B267" t="str">
            <v>Mark Sutherland</v>
          </cell>
          <cell r="C267" t="str">
            <v>Southwell Running Club</v>
          </cell>
          <cell r="D267" t="str">
            <v>MV O/50</v>
          </cell>
        </row>
        <row r="268">
          <cell r="A268">
            <v>267</v>
          </cell>
          <cell r="B268" t="str">
            <v>Colin Menzies</v>
          </cell>
          <cell r="C268" t="str">
            <v>Lasswade Athletics Club</v>
          </cell>
          <cell r="D268" t="str">
            <v>M</v>
          </cell>
        </row>
        <row r="269">
          <cell r="A269">
            <v>268</v>
          </cell>
          <cell r="B269" t="str">
            <v>David Campbell</v>
          </cell>
          <cell r="C269" t="str">
            <v>Unattached</v>
          </cell>
          <cell r="D269" t="str">
            <v>MV O/50</v>
          </cell>
        </row>
        <row r="270">
          <cell r="A270">
            <v>269</v>
          </cell>
          <cell r="B270" t="str">
            <v>Keith Weston</v>
          </cell>
          <cell r="C270" t="str">
            <v>Ferranti AAC</v>
          </cell>
          <cell r="D270" t="str">
            <v>MV O/50</v>
          </cell>
        </row>
        <row r="271">
          <cell r="A271">
            <v>270</v>
          </cell>
          <cell r="B271" t="str">
            <v>Catriona Probert</v>
          </cell>
          <cell r="C271" t="str">
            <v>Edinburgh Athletic Club</v>
          </cell>
          <cell r="D271" t="str">
            <v>F</v>
          </cell>
          <cell r="E271" t="str">
            <v>Midlothian</v>
          </cell>
        </row>
        <row r="272">
          <cell r="A272">
            <v>271</v>
          </cell>
          <cell r="B272" t="str">
            <v>Chris Thomas</v>
          </cell>
          <cell r="C272" t="str">
            <v>Unattached</v>
          </cell>
          <cell r="D272" t="str">
            <v>MV O/40</v>
          </cell>
        </row>
        <row r="273">
          <cell r="A273">
            <v>272</v>
          </cell>
          <cell r="B273" t="str">
            <v xml:space="preserve">Murray Peebles </v>
          </cell>
          <cell r="C273" t="str">
            <v>Harmeny Athletic Club</v>
          </cell>
          <cell r="D273" t="str">
            <v>M</v>
          </cell>
        </row>
        <row r="274">
          <cell r="A274">
            <v>273</v>
          </cell>
          <cell r="B274" t="str">
            <v>Isobel Joiner</v>
          </cell>
          <cell r="C274" t="str">
            <v>Edinburgh Athletic Club</v>
          </cell>
          <cell r="D274" t="str">
            <v>F</v>
          </cell>
        </row>
        <row r="275">
          <cell r="A275">
            <v>274</v>
          </cell>
          <cell r="B275" t="str">
            <v>Allison Pollard</v>
          </cell>
          <cell r="C275" t="str">
            <v>Unattached</v>
          </cell>
          <cell r="D275" t="str">
            <v>FV O/50</v>
          </cell>
        </row>
        <row r="276">
          <cell r="A276">
            <v>275</v>
          </cell>
          <cell r="B276" t="str">
            <v>Andy Cragie</v>
          </cell>
          <cell r="C276" t="str">
            <v>Unattached</v>
          </cell>
          <cell r="D276" t="str">
            <v>MV O/40</v>
          </cell>
        </row>
        <row r="277">
          <cell r="A277">
            <v>276</v>
          </cell>
          <cell r="B277" t="str">
            <v>John Morris</v>
          </cell>
          <cell r="C277" t="str">
            <v>Edinburgh Athletic Club</v>
          </cell>
          <cell r="D277" t="str">
            <v>M</v>
          </cell>
        </row>
        <row r="278">
          <cell r="A278">
            <v>277</v>
          </cell>
          <cell r="B278" t="str">
            <v>Brian Reid</v>
          </cell>
          <cell r="C278" t="str">
            <v>Lothian Running Club</v>
          </cell>
          <cell r="D278" t="str">
            <v>MV O/50</v>
          </cell>
        </row>
        <row r="279">
          <cell r="A279">
            <v>278</v>
          </cell>
          <cell r="B279" t="str">
            <v>Martin Leadbetter</v>
          </cell>
          <cell r="C279" t="str">
            <v>Lothian Running Club</v>
          </cell>
          <cell r="D279" t="str">
            <v>MV O/50</v>
          </cell>
        </row>
        <row r="280">
          <cell r="A280">
            <v>279</v>
          </cell>
          <cell r="B280" t="str">
            <v>Dave Ward</v>
          </cell>
          <cell r="C280" t="str">
            <v>Hunters Bog Trotters</v>
          </cell>
          <cell r="D280" t="str">
            <v>M</v>
          </cell>
        </row>
        <row r="281">
          <cell r="A281">
            <v>280</v>
          </cell>
          <cell r="B281" t="str">
            <v>Susan Heggie</v>
          </cell>
          <cell r="C281" t="str">
            <v>Unattached</v>
          </cell>
          <cell r="D281" t="str">
            <v>FV O/40</v>
          </cell>
        </row>
        <row r="282">
          <cell r="A282">
            <v>281</v>
          </cell>
          <cell r="B282" t="str">
            <v>Sarah Gilchrist</v>
          </cell>
          <cell r="C282" t="str">
            <v>Unattached</v>
          </cell>
          <cell r="D282" t="str">
            <v>FV O/50</v>
          </cell>
        </row>
        <row r="283">
          <cell r="A283">
            <v>282</v>
          </cell>
          <cell r="B283" t="str">
            <v>Martin Jackson</v>
          </cell>
          <cell r="C283" t="str">
            <v>Unattached</v>
          </cell>
          <cell r="D283" t="str">
            <v>M</v>
          </cell>
          <cell r="E283" t="str">
            <v>Midlothian</v>
          </cell>
        </row>
        <row r="284">
          <cell r="A284">
            <v>283</v>
          </cell>
          <cell r="B284" t="str">
            <v>Keith Wylde</v>
          </cell>
          <cell r="C284" t="str">
            <v>Jog Scotland</v>
          </cell>
          <cell r="D284" t="str">
            <v>MV O/50</v>
          </cell>
        </row>
        <row r="285">
          <cell r="A285">
            <v>284</v>
          </cell>
          <cell r="B285" t="str">
            <v>Stuart Campbell</v>
          </cell>
          <cell r="C285" t="str">
            <v>Unattached</v>
          </cell>
          <cell r="D285" t="str">
            <v>M</v>
          </cell>
        </row>
        <row r="286">
          <cell r="A286">
            <v>285</v>
          </cell>
          <cell r="B286" t="str">
            <v>Anya Campbell</v>
          </cell>
          <cell r="C286" t="str">
            <v>Gala Harriers</v>
          </cell>
          <cell r="D286" t="str">
            <v>FV O/40</v>
          </cell>
          <cell r="E286" t="str">
            <v>Midlothian</v>
          </cell>
        </row>
        <row r="287">
          <cell r="A287">
            <v>286</v>
          </cell>
          <cell r="B287" t="str">
            <v>Mark Gormley</v>
          </cell>
          <cell r="C287" t="str">
            <v>Unattached</v>
          </cell>
          <cell r="D287" t="str">
            <v>M</v>
          </cell>
          <cell r="E287" t="str">
            <v>Midlothian</v>
          </cell>
        </row>
        <row r="288">
          <cell r="A288">
            <v>287</v>
          </cell>
          <cell r="B288" t="str">
            <v>Gavin Liddle</v>
          </cell>
          <cell r="C288" t="str">
            <v>Unattached</v>
          </cell>
          <cell r="D288" t="str">
            <v>MV O/40</v>
          </cell>
        </row>
        <row r="289">
          <cell r="A289">
            <v>288</v>
          </cell>
          <cell r="B289" t="str">
            <v>Derek Adamson</v>
          </cell>
          <cell r="C289" t="str">
            <v>Fife Athletic Club</v>
          </cell>
          <cell r="D289" t="str">
            <v>MV O/40</v>
          </cell>
        </row>
        <row r="290">
          <cell r="A290">
            <v>289</v>
          </cell>
          <cell r="B290" t="str">
            <v>David Veitch</v>
          </cell>
          <cell r="C290" t="str">
            <v>Unattached</v>
          </cell>
          <cell r="D290" t="str">
            <v>M</v>
          </cell>
        </row>
        <row r="291">
          <cell r="A291">
            <v>290</v>
          </cell>
          <cell r="B291" t="str">
            <v>Jamie Crawford</v>
          </cell>
          <cell r="C291" t="str">
            <v>Edinburgh Athletic Club</v>
          </cell>
          <cell r="D291" t="str">
            <v>M</v>
          </cell>
        </row>
        <row r="292">
          <cell r="A292">
            <v>291</v>
          </cell>
          <cell r="B292" t="str">
            <v>Scott Dickson</v>
          </cell>
          <cell r="C292" t="str">
            <v>Lasswade Athletics Club</v>
          </cell>
          <cell r="D292" t="str">
            <v>MV O/40</v>
          </cell>
        </row>
        <row r="293">
          <cell r="A293">
            <v>292</v>
          </cell>
          <cell r="B293" t="str">
            <v>Lisa Toner</v>
          </cell>
          <cell r="C293" t="str">
            <v>Unattached</v>
          </cell>
          <cell r="D293" t="str">
            <v>F</v>
          </cell>
          <cell r="E293" t="str">
            <v>Midlothian</v>
          </cell>
        </row>
        <row r="294">
          <cell r="A294">
            <v>293</v>
          </cell>
          <cell r="B294" t="str">
            <v xml:space="preserve">Louyse McConnell-Trevillion </v>
          </cell>
          <cell r="C294" t="str">
            <v>Penicuik Harriers</v>
          </cell>
          <cell r="D294" t="str">
            <v>FV O/40</v>
          </cell>
        </row>
        <row r="295">
          <cell r="A295">
            <v>294</v>
          </cell>
          <cell r="B295" t="str">
            <v>Keith Lorimer</v>
          </cell>
          <cell r="C295" t="str">
            <v>Unattached</v>
          </cell>
          <cell r="D295" t="str">
            <v>M</v>
          </cell>
        </row>
        <row r="296">
          <cell r="A296">
            <v>295</v>
          </cell>
          <cell r="B296" t="str">
            <v>Howard Okely</v>
          </cell>
          <cell r="C296" t="str">
            <v>Harmeny Athletic Club</v>
          </cell>
          <cell r="D296" t="str">
            <v>MV O/60</v>
          </cell>
        </row>
        <row r="297">
          <cell r="A297">
            <v>296</v>
          </cell>
          <cell r="B297" t="str">
            <v>Kevin Anderson</v>
          </cell>
          <cell r="C297" t="str">
            <v>Penicuik Harriers</v>
          </cell>
          <cell r="D297" t="str">
            <v>MV O/40</v>
          </cell>
        </row>
        <row r="298">
          <cell r="A298">
            <v>297</v>
          </cell>
          <cell r="B298" t="str">
            <v>Caroline Ness</v>
          </cell>
          <cell r="C298" t="str">
            <v>Perth Road Runners</v>
          </cell>
          <cell r="D298" t="str">
            <v>FV O/40</v>
          </cell>
        </row>
        <row r="299">
          <cell r="A299">
            <v>298</v>
          </cell>
          <cell r="B299" t="str">
            <v>Damian Burakowski</v>
          </cell>
          <cell r="C299" t="str">
            <v>Unattached</v>
          </cell>
          <cell r="D299" t="str">
            <v>M</v>
          </cell>
        </row>
        <row r="300">
          <cell r="A300">
            <v>299</v>
          </cell>
          <cell r="B300" t="str">
            <v>Ian Webster</v>
          </cell>
          <cell r="C300" t="str">
            <v>Unattached</v>
          </cell>
          <cell r="D300" t="str">
            <v>M</v>
          </cell>
          <cell r="E300" t="str">
            <v>Midlothian</v>
          </cell>
        </row>
        <row r="301">
          <cell r="A301">
            <v>300</v>
          </cell>
          <cell r="B301" t="str">
            <v>Gilly Marshall</v>
          </cell>
          <cell r="C301" t="str">
            <v>Penicuik Harriers</v>
          </cell>
          <cell r="D301" t="str">
            <v>FV O/40</v>
          </cell>
          <cell r="E301" t="str">
            <v>Midlothian</v>
          </cell>
        </row>
        <row r="302">
          <cell r="A302">
            <v>301</v>
          </cell>
          <cell r="B302" t="str">
            <v>Craig Hunter</v>
          </cell>
          <cell r="C302" t="str">
            <v>Hunters Bog Trotters</v>
          </cell>
          <cell r="D302" t="str">
            <v>MV O/50</v>
          </cell>
        </row>
        <row r="303">
          <cell r="A303">
            <v>302</v>
          </cell>
          <cell r="B303" t="str">
            <v>Richard Cockburn</v>
          </cell>
          <cell r="C303" t="str">
            <v>Unattached</v>
          </cell>
          <cell r="D303" t="str">
            <v>M</v>
          </cell>
        </row>
        <row r="304">
          <cell r="A304">
            <v>303</v>
          </cell>
          <cell r="B304" t="str">
            <v>Robert Patterson</v>
          </cell>
          <cell r="C304" t="str">
            <v>Unattached</v>
          </cell>
          <cell r="D304" t="str">
            <v>M</v>
          </cell>
        </row>
        <row r="305">
          <cell r="A305">
            <v>304</v>
          </cell>
          <cell r="B305" t="str">
            <v>Nicola Porterfield</v>
          </cell>
          <cell r="C305" t="str">
            <v>Gala Harriers</v>
          </cell>
          <cell r="D305" t="str">
            <v>F</v>
          </cell>
        </row>
        <row r="306">
          <cell r="A306">
            <v>305</v>
          </cell>
          <cell r="B306" t="str">
            <v>David Henry</v>
          </cell>
          <cell r="C306" t="str">
            <v>Unattached</v>
          </cell>
          <cell r="D306" t="str">
            <v>MV O/40</v>
          </cell>
        </row>
        <row r="307">
          <cell r="A307">
            <v>306</v>
          </cell>
          <cell r="B307" t="str">
            <v>Beth Lardner</v>
          </cell>
          <cell r="C307" t="str">
            <v>Perth Road Runners</v>
          </cell>
          <cell r="D307" t="str">
            <v>F</v>
          </cell>
        </row>
        <row r="308">
          <cell r="A308">
            <v>307</v>
          </cell>
          <cell r="B308" t="str">
            <v>Angela Swan</v>
          </cell>
          <cell r="C308" t="str">
            <v>Unattached</v>
          </cell>
          <cell r="D308" t="str">
            <v>FV O/40</v>
          </cell>
        </row>
        <row r="309">
          <cell r="A309">
            <v>308</v>
          </cell>
          <cell r="B309" t="str">
            <v>Nicola Freedman</v>
          </cell>
          <cell r="C309" t="str">
            <v>Unattached</v>
          </cell>
          <cell r="D309" t="str">
            <v>FV O/40</v>
          </cell>
        </row>
        <row r="310">
          <cell r="A310">
            <v>309</v>
          </cell>
          <cell r="B310" t="str">
            <v>Andrew Fraser</v>
          </cell>
          <cell r="C310" t="str">
            <v>Unattached</v>
          </cell>
          <cell r="D310" t="str">
            <v>MV O/40</v>
          </cell>
        </row>
        <row r="311">
          <cell r="A311">
            <v>310</v>
          </cell>
          <cell r="B311" t="str">
            <v>Susan Kingston</v>
          </cell>
          <cell r="C311" t="str">
            <v>Portobello Running Club</v>
          </cell>
          <cell r="D311" t="str">
            <v>FV O/50</v>
          </cell>
        </row>
        <row r="312">
          <cell r="A312">
            <v>311</v>
          </cell>
          <cell r="B312" t="str">
            <v>Chris Oliver</v>
          </cell>
          <cell r="C312" t="str">
            <v>Hunters Bog Trotters</v>
          </cell>
          <cell r="D312" t="str">
            <v>MV O/60</v>
          </cell>
        </row>
        <row r="313">
          <cell r="A313">
            <v>312</v>
          </cell>
          <cell r="B313" t="str">
            <v>Stuart Wightman</v>
          </cell>
          <cell r="C313" t="str">
            <v>Unattached</v>
          </cell>
          <cell r="D313" t="str">
            <v>MV O/40</v>
          </cell>
          <cell r="E313" t="str">
            <v>Midlothian</v>
          </cell>
        </row>
        <row r="314">
          <cell r="A314">
            <v>313</v>
          </cell>
          <cell r="B314" t="str">
            <v>Susan Ridley</v>
          </cell>
          <cell r="C314" t="str">
            <v>Edinburgh Athletic Club</v>
          </cell>
          <cell r="D314" t="str">
            <v>FV O/40</v>
          </cell>
        </row>
        <row r="315">
          <cell r="A315">
            <v>314</v>
          </cell>
          <cell r="B315" t="str">
            <v>Arthur Crummie</v>
          </cell>
          <cell r="C315" t="str">
            <v>Unattached</v>
          </cell>
          <cell r="D315" t="str">
            <v>M</v>
          </cell>
        </row>
        <row r="316">
          <cell r="A316">
            <v>315</v>
          </cell>
          <cell r="B316" t="str">
            <v>Douglas Kirkham</v>
          </cell>
          <cell r="C316" t="str">
            <v>Lothian and Borders Police AC</v>
          </cell>
          <cell r="D316" t="str">
            <v>MV O/40</v>
          </cell>
        </row>
        <row r="317">
          <cell r="A317">
            <v>316</v>
          </cell>
          <cell r="B317" t="str">
            <v>Roddy MacKenzie</v>
          </cell>
          <cell r="C317" t="str">
            <v>Musselburgh &amp; District AC</v>
          </cell>
          <cell r="D317" t="str">
            <v>MV O/50</v>
          </cell>
        </row>
        <row r="318">
          <cell r="A318">
            <v>317</v>
          </cell>
          <cell r="B318" t="str">
            <v>Sandra Murray</v>
          </cell>
          <cell r="C318" t="str">
            <v>Portobello Running Club</v>
          </cell>
          <cell r="D318" t="str">
            <v>FV O/50</v>
          </cell>
        </row>
        <row r="319">
          <cell r="A319">
            <v>318</v>
          </cell>
          <cell r="B319" t="str">
            <v>Ross Houston</v>
          </cell>
          <cell r="C319" t="str">
            <v>Central AC</v>
          </cell>
          <cell r="D319" t="str">
            <v>M</v>
          </cell>
          <cell r="E319" t="str">
            <v>Midlothian</v>
          </cell>
        </row>
        <row r="320">
          <cell r="A320">
            <v>319</v>
          </cell>
          <cell r="B320" t="str">
            <v>Ian McLaughlin</v>
          </cell>
          <cell r="C320" t="str">
            <v>Unattached</v>
          </cell>
          <cell r="D320" t="str">
            <v>MV O/40</v>
          </cell>
        </row>
        <row r="321">
          <cell r="A321">
            <v>320</v>
          </cell>
          <cell r="B321" t="str">
            <v>Richard Lawton</v>
          </cell>
          <cell r="C321" t="str">
            <v>Calderglen Harriers</v>
          </cell>
          <cell r="D321" t="str">
            <v>M</v>
          </cell>
        </row>
        <row r="322">
          <cell r="A322">
            <v>321</v>
          </cell>
          <cell r="B322" t="str">
            <v>Gabriele Bucciarello</v>
          </cell>
          <cell r="C322" t="str">
            <v>Edinburgh Athletic Club</v>
          </cell>
          <cell r="D322" t="str">
            <v>M</v>
          </cell>
        </row>
        <row r="323">
          <cell r="A323">
            <v>322</v>
          </cell>
          <cell r="B323" t="str">
            <v>Margaret Paterson</v>
          </cell>
          <cell r="C323" t="str">
            <v>Unattached</v>
          </cell>
          <cell r="D323" t="str">
            <v>FV O/50</v>
          </cell>
        </row>
        <row r="324">
          <cell r="A324">
            <v>323</v>
          </cell>
          <cell r="B324" t="str">
            <v>William Brown</v>
          </cell>
          <cell r="C324" t="str">
            <v>Unattached</v>
          </cell>
          <cell r="D324" t="str">
            <v>MV O/40</v>
          </cell>
          <cell r="E324" t="str">
            <v>Midlothian</v>
          </cell>
        </row>
        <row r="325">
          <cell r="A325">
            <v>324</v>
          </cell>
          <cell r="B325" t="str">
            <v>Joyce McKinnon</v>
          </cell>
          <cell r="C325" t="str">
            <v>Unattached</v>
          </cell>
          <cell r="D325" t="str">
            <v>FV O/50</v>
          </cell>
        </row>
        <row r="326">
          <cell r="A326">
            <v>325</v>
          </cell>
          <cell r="B326" t="str">
            <v>Bernie Quinn</v>
          </cell>
          <cell r="C326" t="str">
            <v>Unattached</v>
          </cell>
          <cell r="D326" t="str">
            <v>MV O/50</v>
          </cell>
        </row>
        <row r="327">
          <cell r="A327">
            <v>326</v>
          </cell>
          <cell r="B327" t="str">
            <v>Seona Burnett</v>
          </cell>
          <cell r="C327" t="str">
            <v>Harmeny Athletic Club</v>
          </cell>
          <cell r="D327" t="str">
            <v>FV O/40</v>
          </cell>
        </row>
        <row r="328">
          <cell r="A328">
            <v>327</v>
          </cell>
          <cell r="B328" t="str">
            <v>Kenton Jones</v>
          </cell>
          <cell r="C328" t="str">
            <v>Lothian Running Club</v>
          </cell>
          <cell r="D328" t="str">
            <v>MV O/40</v>
          </cell>
        </row>
        <row r="329">
          <cell r="A329">
            <v>328</v>
          </cell>
          <cell r="B329" t="str">
            <v>Murdoch Rodgers</v>
          </cell>
          <cell r="C329" t="str">
            <v>Bellahouston Road Runners</v>
          </cell>
          <cell r="D329" t="str">
            <v>MV O/60</v>
          </cell>
        </row>
        <row r="330">
          <cell r="A330">
            <v>329</v>
          </cell>
          <cell r="B330" t="str">
            <v>Frances Jones</v>
          </cell>
          <cell r="C330" t="str">
            <v>Penicuik Harriers</v>
          </cell>
          <cell r="D330" t="str">
            <v>FV O/40</v>
          </cell>
          <cell r="E330" t="str">
            <v>Midlothian</v>
          </cell>
        </row>
        <row r="331">
          <cell r="A331">
            <v>330</v>
          </cell>
          <cell r="B331" t="str">
            <v>David Fulton</v>
          </cell>
          <cell r="C331" t="str">
            <v>Hunters Bog Trotters</v>
          </cell>
          <cell r="D331" t="str">
            <v>M</v>
          </cell>
        </row>
        <row r="332">
          <cell r="A332">
            <v>331</v>
          </cell>
          <cell r="B332" t="str">
            <v>Zoe Kemp</v>
          </cell>
          <cell r="C332" t="str">
            <v>Hunters Bog Trotters</v>
          </cell>
          <cell r="D332" t="str">
            <v>FV O/35</v>
          </cell>
        </row>
        <row r="333">
          <cell r="A333">
            <v>332</v>
          </cell>
          <cell r="B333" t="str">
            <v>Jacob Tangey</v>
          </cell>
          <cell r="C333" t="str">
            <v>Dumfries Running Club</v>
          </cell>
          <cell r="D333" t="str">
            <v>M</v>
          </cell>
        </row>
        <row r="334">
          <cell r="A334">
            <v>333</v>
          </cell>
          <cell r="B334" t="str">
            <v>Louise Poole</v>
          </cell>
          <cell r="C334" t="str">
            <v>Penicuik Harriers</v>
          </cell>
          <cell r="D334" t="str">
            <v>F</v>
          </cell>
          <cell r="E334" t="str">
            <v>Midlothian</v>
          </cell>
        </row>
        <row r="335">
          <cell r="A335">
            <v>334</v>
          </cell>
          <cell r="B335" t="str">
            <v>Alistair Matson</v>
          </cell>
          <cell r="C335" t="str">
            <v>Unattached</v>
          </cell>
          <cell r="D335" t="str">
            <v>M</v>
          </cell>
          <cell r="E335" t="str">
            <v>Midlothian</v>
          </cell>
        </row>
        <row r="336">
          <cell r="A336">
            <v>335</v>
          </cell>
          <cell r="B336" t="str">
            <v>Rob O'Neill</v>
          </cell>
          <cell r="C336" t="str">
            <v>Unattached</v>
          </cell>
          <cell r="D336" t="str">
            <v>MV O/40</v>
          </cell>
        </row>
        <row r="337">
          <cell r="A337">
            <v>336</v>
          </cell>
          <cell r="B337" t="str">
            <v>Bob Miller</v>
          </cell>
          <cell r="C337" t="str">
            <v>Ferranti AAC</v>
          </cell>
          <cell r="D337" t="str">
            <v>MV O/50</v>
          </cell>
        </row>
        <row r="338">
          <cell r="A338">
            <v>337</v>
          </cell>
          <cell r="B338" t="str">
            <v>Kylie Todd</v>
          </cell>
          <cell r="C338" t="str">
            <v>Unattached</v>
          </cell>
          <cell r="D338" t="str">
            <v>M</v>
          </cell>
          <cell r="E338" t="str">
            <v>Midlothian</v>
          </cell>
        </row>
        <row r="339">
          <cell r="A339">
            <v>338</v>
          </cell>
          <cell r="B339" t="str">
            <v>Gillian Duncan</v>
          </cell>
          <cell r="C339" t="str">
            <v>Gala Harriers</v>
          </cell>
          <cell r="D339" t="str">
            <v>FV O/40</v>
          </cell>
        </row>
        <row r="340">
          <cell r="A340">
            <v>339</v>
          </cell>
          <cell r="B340" t="str">
            <v>Nathalie Christie</v>
          </cell>
          <cell r="C340" t="str">
            <v>Edinburgh Athletic Club</v>
          </cell>
          <cell r="D340" t="str">
            <v>FV O/35</v>
          </cell>
        </row>
        <row r="341">
          <cell r="A341">
            <v>340</v>
          </cell>
          <cell r="B341" t="str">
            <v>Hugh Turner</v>
          </cell>
          <cell r="C341" t="str">
            <v>Unattached</v>
          </cell>
          <cell r="D341" t="str">
            <v>MV O/80</v>
          </cell>
        </row>
        <row r="342">
          <cell r="A342">
            <v>341</v>
          </cell>
          <cell r="B342" t="str">
            <v>Gilles Concier</v>
          </cell>
          <cell r="C342" t="str">
            <v>Lochaber Athletic Club</v>
          </cell>
          <cell r="D342" t="str">
            <v>MV O/70</v>
          </cell>
        </row>
        <row r="343">
          <cell r="A343">
            <v>342</v>
          </cell>
          <cell r="B343" t="str">
            <v>Tommy Angus</v>
          </cell>
          <cell r="C343" t="str">
            <v>Unattached</v>
          </cell>
          <cell r="D343" t="str">
            <v>MV O/40</v>
          </cell>
        </row>
        <row r="344">
          <cell r="A344">
            <v>343</v>
          </cell>
          <cell r="B344" t="str">
            <v>Chris Higgs</v>
          </cell>
          <cell r="C344" t="str">
            <v>Edinburgh Athletic Club</v>
          </cell>
          <cell r="D344" t="str">
            <v>M</v>
          </cell>
        </row>
        <row r="345">
          <cell r="A345">
            <v>344</v>
          </cell>
          <cell r="B345" t="str">
            <v>Eileen Gowans</v>
          </cell>
          <cell r="C345" t="str">
            <v>Unattached</v>
          </cell>
          <cell r="D345" t="str">
            <v>FV O/50</v>
          </cell>
        </row>
        <row r="346">
          <cell r="A346">
            <v>345</v>
          </cell>
          <cell r="B346" t="str">
            <v>Antoni Kot</v>
          </cell>
          <cell r="C346" t="str">
            <v>Unattached</v>
          </cell>
          <cell r="D346" t="str">
            <v>MV O/50</v>
          </cell>
        </row>
        <row r="347">
          <cell r="A347">
            <v>346</v>
          </cell>
          <cell r="B347" t="str">
            <v>Brian Lees</v>
          </cell>
          <cell r="C347" t="str">
            <v>Unattached</v>
          </cell>
          <cell r="D347" t="str">
            <v>MV O/40</v>
          </cell>
        </row>
        <row r="348">
          <cell r="A348">
            <v>347</v>
          </cell>
          <cell r="B348" t="str">
            <v>Elinor Coombs</v>
          </cell>
          <cell r="C348" t="str">
            <v>Central AC</v>
          </cell>
          <cell r="D348" t="str">
            <v>FV O/40</v>
          </cell>
        </row>
        <row r="349">
          <cell r="A349">
            <v>348</v>
          </cell>
          <cell r="B349" t="str">
            <v>Rab Watson</v>
          </cell>
          <cell r="C349" t="str">
            <v>Musselburgh &amp; District AC</v>
          </cell>
          <cell r="D349" t="str">
            <v>MV O/40</v>
          </cell>
        </row>
        <row r="350">
          <cell r="A350">
            <v>349</v>
          </cell>
          <cell r="B350" t="str">
            <v xml:space="preserve">Aileen Ferguson </v>
          </cell>
          <cell r="C350" t="str">
            <v>Portobello Running Club</v>
          </cell>
          <cell r="D350" t="str">
            <v>FV O/40</v>
          </cell>
        </row>
        <row r="351">
          <cell r="A351">
            <v>350</v>
          </cell>
          <cell r="B351" t="str">
            <v>Kerry Castle</v>
          </cell>
          <cell r="C351" t="str">
            <v>Unattached</v>
          </cell>
          <cell r="D351" t="str">
            <v>F</v>
          </cell>
        </row>
        <row r="352">
          <cell r="A352">
            <v>351</v>
          </cell>
          <cell r="B352" t="str">
            <v>Neil Jones</v>
          </cell>
          <cell r="C352" t="str">
            <v>Dunbar Running Club</v>
          </cell>
          <cell r="D352" t="str">
            <v>MV O/50</v>
          </cell>
        </row>
        <row r="353">
          <cell r="A353">
            <v>352</v>
          </cell>
          <cell r="B353" t="str">
            <v>Ellen Peacock</v>
          </cell>
          <cell r="C353" t="str">
            <v>Unattached</v>
          </cell>
          <cell r="D353" t="str">
            <v>FV O/40</v>
          </cell>
        </row>
        <row r="354">
          <cell r="A354">
            <v>353</v>
          </cell>
          <cell r="B354" t="str">
            <v>Gina Browse</v>
          </cell>
          <cell r="C354" t="str">
            <v>Edinburgh Running Network</v>
          </cell>
          <cell r="D354" t="str">
            <v>FV O/40</v>
          </cell>
        </row>
        <row r="355">
          <cell r="A355">
            <v>354</v>
          </cell>
          <cell r="B355" t="str">
            <v>Kenny Gunn-Russell</v>
          </cell>
          <cell r="C355" t="str">
            <v>Unattached</v>
          </cell>
          <cell r="D355" t="str">
            <v>MV O/50</v>
          </cell>
        </row>
        <row r="356">
          <cell r="A356">
            <v>355</v>
          </cell>
          <cell r="B356" t="str">
            <v>Steve Pattison</v>
          </cell>
          <cell r="C356" t="str">
            <v>Musselburgh &amp; District AC</v>
          </cell>
          <cell r="D356" t="str">
            <v>MV O/50</v>
          </cell>
        </row>
        <row r="357">
          <cell r="A357">
            <v>356</v>
          </cell>
          <cell r="B357" t="str">
            <v>Mary Pattison</v>
          </cell>
          <cell r="C357" t="str">
            <v>Musselburgh &amp; District AC</v>
          </cell>
          <cell r="D357" t="str">
            <v>FV O/50</v>
          </cell>
        </row>
        <row r="358">
          <cell r="A358">
            <v>357</v>
          </cell>
          <cell r="B358" t="str">
            <v>Ross McLellan</v>
          </cell>
          <cell r="C358" t="str">
            <v>Ochil Hill Runners</v>
          </cell>
          <cell r="D358" t="str">
            <v>M</v>
          </cell>
        </row>
        <row r="359">
          <cell r="A359">
            <v>358</v>
          </cell>
          <cell r="B359" t="str">
            <v>Michael McGovern</v>
          </cell>
          <cell r="C359" t="str">
            <v>Moorfoot Runners</v>
          </cell>
          <cell r="D359" t="str">
            <v>MV O/40</v>
          </cell>
        </row>
        <row r="360">
          <cell r="A360">
            <v>359</v>
          </cell>
          <cell r="B360" t="str">
            <v>Fionna McKinnnon</v>
          </cell>
          <cell r="C360" t="str">
            <v>Carnethy Hill Racing Club</v>
          </cell>
          <cell r="D360" t="str">
            <v>FV O/40</v>
          </cell>
          <cell r="E360" t="str">
            <v>Midlothian</v>
          </cell>
        </row>
        <row r="361">
          <cell r="A361">
            <v>360</v>
          </cell>
          <cell r="B361" t="str">
            <v>Scott McDonald</v>
          </cell>
          <cell r="C361" t="str">
            <v>Unattached</v>
          </cell>
          <cell r="D361" t="str">
            <v>MV O/40</v>
          </cell>
        </row>
        <row r="362">
          <cell r="A362">
            <v>361</v>
          </cell>
          <cell r="B362" t="str">
            <v>Deborah MacDonald</v>
          </cell>
          <cell r="C362" t="str">
            <v>Hunters Bog Trotters</v>
          </cell>
          <cell r="D362" t="str">
            <v>FV O/50</v>
          </cell>
          <cell r="E362" t="str">
            <v>Midlothian</v>
          </cell>
        </row>
        <row r="363">
          <cell r="A363">
            <v>362</v>
          </cell>
          <cell r="B363" t="str">
            <v>Ruth Johnstone</v>
          </cell>
          <cell r="C363" t="str">
            <v>Portobello Running Club</v>
          </cell>
          <cell r="D363" t="str">
            <v>FV O/35</v>
          </cell>
        </row>
        <row r="364">
          <cell r="A364">
            <v>363</v>
          </cell>
          <cell r="B364" t="str">
            <v>Paul Young</v>
          </cell>
          <cell r="C364" t="str">
            <v>Lothian Running Club</v>
          </cell>
          <cell r="D364" t="str">
            <v>MV O/40</v>
          </cell>
        </row>
        <row r="365">
          <cell r="A365">
            <v>364</v>
          </cell>
          <cell r="B365" t="str">
            <v>Patricia Foggo</v>
          </cell>
          <cell r="C365" t="str">
            <v>Unattached</v>
          </cell>
          <cell r="D365" t="str">
            <v>FV O/40</v>
          </cell>
        </row>
        <row r="366">
          <cell r="A366">
            <v>365</v>
          </cell>
          <cell r="B366" t="str">
            <v>Andrew McCormick</v>
          </cell>
          <cell r="C366" t="str">
            <v>Portobello Running Club</v>
          </cell>
          <cell r="D366" t="str">
            <v>M</v>
          </cell>
        </row>
        <row r="367">
          <cell r="A367">
            <v>366</v>
          </cell>
          <cell r="B367" t="str">
            <v>Liz Levy</v>
          </cell>
          <cell r="C367" t="str">
            <v>Unattached</v>
          </cell>
          <cell r="D367" t="str">
            <v>FV O/40</v>
          </cell>
        </row>
        <row r="368">
          <cell r="A368">
            <v>367</v>
          </cell>
          <cell r="B368" t="str">
            <v>Heather Neill</v>
          </cell>
          <cell r="C368" t="str">
            <v>Unattached</v>
          </cell>
          <cell r="D368" t="str">
            <v>FV O/40</v>
          </cell>
        </row>
        <row r="369">
          <cell r="A369">
            <v>368</v>
          </cell>
          <cell r="B369" t="str">
            <v>Bernard Gillard</v>
          </cell>
          <cell r="C369" t="str">
            <v>Unattached</v>
          </cell>
          <cell r="D369" t="str">
            <v>MV O/4o</v>
          </cell>
          <cell r="E369" t="str">
            <v>Midlothian</v>
          </cell>
        </row>
        <row r="370">
          <cell r="A370">
            <v>369</v>
          </cell>
          <cell r="B370" t="str">
            <v>Gavin Waddell</v>
          </cell>
          <cell r="C370" t="str">
            <v>Wee County Harriers</v>
          </cell>
          <cell r="D370" t="str">
            <v>M</v>
          </cell>
        </row>
        <row r="371">
          <cell r="A371">
            <v>370</v>
          </cell>
          <cell r="B371" t="str">
            <v>Fergus Johnston</v>
          </cell>
          <cell r="C371" t="str">
            <v>Gala Harriers</v>
          </cell>
          <cell r="D371" t="str">
            <v>M</v>
          </cell>
        </row>
        <row r="372">
          <cell r="A372">
            <v>371</v>
          </cell>
          <cell r="B372" t="str">
            <v>Andrew Armstrong</v>
          </cell>
          <cell r="C372" t="str">
            <v>Unattached</v>
          </cell>
          <cell r="D372" t="str">
            <v>M</v>
          </cell>
          <cell r="E372" t="str">
            <v>Midlothian</v>
          </cell>
        </row>
        <row r="373">
          <cell r="A373">
            <v>372</v>
          </cell>
          <cell r="B373" t="str">
            <v>Susan Kerr</v>
          </cell>
          <cell r="C373" t="str">
            <v>Unattached</v>
          </cell>
          <cell r="D373" t="str">
            <v>FV O/35</v>
          </cell>
          <cell r="E373" t="str">
            <v>Midlothian</v>
          </cell>
        </row>
        <row r="374">
          <cell r="A374">
            <v>373</v>
          </cell>
          <cell r="B374" t="str">
            <v>Kate Jenkins</v>
          </cell>
          <cell r="C374" t="str">
            <v>Hunters Bog Trotters</v>
          </cell>
          <cell r="D374" t="str">
            <v>FV O/35</v>
          </cell>
        </row>
        <row r="375">
          <cell r="A375">
            <v>374</v>
          </cell>
          <cell r="B375" t="str">
            <v>Craig Mattocks</v>
          </cell>
          <cell r="C375" t="str">
            <v>Hunters Bog Trotters</v>
          </cell>
          <cell r="D375" t="str">
            <v>M</v>
          </cell>
        </row>
        <row r="376">
          <cell r="A376">
            <v>375</v>
          </cell>
          <cell r="B376" t="str">
            <v>Andrew Jeske</v>
          </cell>
          <cell r="C376" t="str">
            <v>Jog Scotland</v>
          </cell>
          <cell r="D376" t="str">
            <v>MV O/40</v>
          </cell>
          <cell r="E376" t="str">
            <v>Midlothian</v>
          </cell>
        </row>
        <row r="377">
          <cell r="A377">
            <v>376</v>
          </cell>
          <cell r="B377" t="str">
            <v>Moray Borthwick</v>
          </cell>
          <cell r="C377" t="str">
            <v>Unattached</v>
          </cell>
          <cell r="D377" t="str">
            <v>MV O/40</v>
          </cell>
        </row>
        <row r="378">
          <cell r="A378">
            <v>377</v>
          </cell>
          <cell r="B378" t="str">
            <v>Janis Stirton</v>
          </cell>
          <cell r="C378" t="str">
            <v>Portobello Running Club</v>
          </cell>
          <cell r="D378" t="str">
            <v>FV O/60</v>
          </cell>
        </row>
        <row r="379">
          <cell r="A379">
            <v>378</v>
          </cell>
          <cell r="B379" t="str">
            <v>John Forker</v>
          </cell>
          <cell r="C379" t="str">
            <v>Portobello Running Club</v>
          </cell>
          <cell r="D379" t="str">
            <v>MV O/50</v>
          </cell>
        </row>
        <row r="380">
          <cell r="A380">
            <v>379</v>
          </cell>
          <cell r="B380" t="str">
            <v>Ian Waugh</v>
          </cell>
          <cell r="C380" t="str">
            <v>Unattached</v>
          </cell>
          <cell r="D380" t="str">
            <v>MV O/50</v>
          </cell>
          <cell r="E380" t="str">
            <v>Midlothian</v>
          </cell>
        </row>
        <row r="381">
          <cell r="A381">
            <v>380</v>
          </cell>
          <cell r="B381" t="str">
            <v>Callum Reid</v>
          </cell>
          <cell r="C381" t="str">
            <v>Haddington East Lothian Pacemakers</v>
          </cell>
          <cell r="D381" t="str">
            <v>M</v>
          </cell>
        </row>
        <row r="382">
          <cell r="A382">
            <v>381</v>
          </cell>
          <cell r="B382" t="str">
            <v>Jim Scott</v>
          </cell>
          <cell r="C382" t="str">
            <v>Portobello Running Club</v>
          </cell>
          <cell r="D382" t="str">
            <v>MV O/50</v>
          </cell>
        </row>
        <row r="383">
          <cell r="A383">
            <v>382</v>
          </cell>
          <cell r="B383" t="str">
            <v>Fiona Wright</v>
          </cell>
          <cell r="C383" t="str">
            <v>Portobello Running Club</v>
          </cell>
          <cell r="D383" t="str">
            <v>FV O/40</v>
          </cell>
        </row>
        <row r="384">
          <cell r="A384">
            <v>383</v>
          </cell>
          <cell r="B384" t="str">
            <v>Andrew Forsyth</v>
          </cell>
          <cell r="C384" t="str">
            <v>Unattached</v>
          </cell>
          <cell r="D384" t="str">
            <v>M</v>
          </cell>
        </row>
        <row r="385">
          <cell r="A385">
            <v>384</v>
          </cell>
          <cell r="B385" t="str">
            <v>Colin Partridge</v>
          </cell>
          <cell r="C385" t="str">
            <v>Lothian Running Club</v>
          </cell>
          <cell r="D385" t="str">
            <v>M</v>
          </cell>
        </row>
        <row r="386">
          <cell r="A386">
            <v>385</v>
          </cell>
          <cell r="B386" t="str">
            <v>Brian Cowan</v>
          </cell>
          <cell r="C386" t="str">
            <v>Unattached</v>
          </cell>
          <cell r="D386" t="str">
            <v>MV O/40</v>
          </cell>
        </row>
        <row r="387">
          <cell r="A387">
            <v>386</v>
          </cell>
          <cell r="B387" t="str">
            <v>Anne Weir</v>
          </cell>
          <cell r="C387" t="str">
            <v>Gala Harriers</v>
          </cell>
          <cell r="D387" t="str">
            <v>FV O/40</v>
          </cell>
        </row>
        <row r="388">
          <cell r="A388">
            <v>387</v>
          </cell>
          <cell r="B388" t="str">
            <v>Sian Morris</v>
          </cell>
          <cell r="C388" t="str">
            <v>Unattached</v>
          </cell>
          <cell r="D388" t="str">
            <v>FV O/40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28"/>
  <sheetViews>
    <sheetView tabSelected="1" workbookViewId="0">
      <selection activeCell="C338" sqref="C338"/>
    </sheetView>
  </sheetViews>
  <sheetFormatPr defaultRowHeight="15"/>
  <cols>
    <col min="3" max="3" width="17.28515625" customWidth="1"/>
    <col min="4" max="4" width="34.42578125" customWidth="1"/>
  </cols>
  <sheetData>
    <row r="1" spans="1:7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4" t="s">
        <v>5</v>
      </c>
      <c r="G1" s="5" t="s">
        <v>6</v>
      </c>
    </row>
    <row r="2" spans="1:7">
      <c r="A2" s="6">
        <v>1</v>
      </c>
      <c r="B2">
        <v>318</v>
      </c>
      <c r="C2" s="6" t="str">
        <f>INDEX('[1]StartList Complete'!A2:E501,MATCH(B2,'[1]StartList Complete'!A2:A501,0),2)</f>
        <v>Ross Houston</v>
      </c>
      <c r="D2" s="6" t="str">
        <f>INDEX('[1]StartList Complete'!A2:E501,MATCH(B2,'[1]StartList Complete'!A2:A501,0),3)</f>
        <v>Central AC</v>
      </c>
      <c r="E2" s="7">
        <v>52.52</v>
      </c>
      <c r="F2" s="8" t="str">
        <f>INDEX('[1]StartList Complete'!A2:E501,MATCH(B2,'[1]StartList Complete'!A2:A501,0),4)</f>
        <v>M</v>
      </c>
      <c r="G2" s="9" t="str">
        <f>INDEX('[1]StartList Complete'!A2:E501,MATCH(B2,'[1]StartList Complete'!A2:A501,0),5)</f>
        <v>Midlothian</v>
      </c>
    </row>
    <row r="3" spans="1:7">
      <c r="A3" s="6">
        <v>2</v>
      </c>
      <c r="B3">
        <v>212</v>
      </c>
      <c r="C3" s="6" t="str">
        <f>INDEX('[1]StartList Complete'!A2:E501,MATCH(B3,'[1]StartList Complete'!A2:A501,0),2)</f>
        <v>Dave Wright</v>
      </c>
      <c r="D3" s="6" t="str">
        <f>INDEX('[1]StartList Complete'!A2:E501,MATCH(B3,'[1]StartList Complete'!A2:A501,0),3)</f>
        <v>Hunters Bog Trotters</v>
      </c>
      <c r="E3" s="7">
        <v>55.39</v>
      </c>
      <c r="F3" s="8" t="str">
        <f>INDEX('[1]StartList Complete'!A2:E501,MATCH(B3,'[1]StartList Complete'!A2:A501,0),4)</f>
        <v>M</v>
      </c>
      <c r="G3" s="9">
        <f>INDEX('[1]StartList Complete'!A2:E501,MATCH(B3,'[1]StartList Complete'!A2:A501,0),5)</f>
        <v>0</v>
      </c>
    </row>
    <row r="4" spans="1:7">
      <c r="A4" s="6">
        <v>3</v>
      </c>
      <c r="B4">
        <v>321</v>
      </c>
      <c r="C4" s="6" t="str">
        <f>INDEX('[1]StartList Complete'!A2:E501,MATCH(B4,'[1]StartList Complete'!A2:A501,0),2)</f>
        <v>Gabriele Bucciarello</v>
      </c>
      <c r="D4" s="6" t="str">
        <f>INDEX('[1]StartList Complete'!A2:E501,MATCH(B4,'[1]StartList Complete'!A2:A501,0),3)</f>
        <v>Edinburgh Athletic Club</v>
      </c>
      <c r="E4" s="7">
        <v>56.02</v>
      </c>
      <c r="F4" s="8" t="str">
        <f>INDEX('[1]StartList Complete'!A2:E501,MATCH(B4,'[1]StartList Complete'!A2:A501,0),4)</f>
        <v>M</v>
      </c>
      <c r="G4" s="9">
        <f>INDEX('[1]StartList Complete'!A2:E501,MATCH(B4,'[1]StartList Complete'!A2:A501,0),5)</f>
        <v>0</v>
      </c>
    </row>
    <row r="5" spans="1:7">
      <c r="A5" s="6">
        <v>4</v>
      </c>
      <c r="B5">
        <v>380</v>
      </c>
      <c r="C5" s="6" t="str">
        <f>INDEX('[1]StartList Complete'!A2:E501,MATCH(B5,'[1]StartList Complete'!A2:A501,0),2)</f>
        <v>Callum Reid</v>
      </c>
      <c r="D5" s="6" t="str">
        <f>INDEX('[1]StartList Complete'!A2:E501,MATCH(B5,'[1]StartList Complete'!A2:A501,0),3)</f>
        <v>Haddington East Lothian Pacemakers</v>
      </c>
      <c r="E5" s="7">
        <v>56.22</v>
      </c>
      <c r="F5" s="8" t="str">
        <f>INDEX('[1]StartList Complete'!A2:E501,MATCH(B5,'[1]StartList Complete'!A2:A501,0),4)</f>
        <v>M</v>
      </c>
      <c r="G5" s="9">
        <f>INDEX('[1]StartList Complete'!A2:E501,MATCH(B5,'[1]StartList Complete'!A2:A501,0),5)</f>
        <v>0</v>
      </c>
    </row>
    <row r="6" spans="1:7">
      <c r="A6" s="6">
        <v>5</v>
      </c>
      <c r="B6">
        <v>357</v>
      </c>
      <c r="C6" s="6" t="str">
        <f>INDEX('[1]StartList Complete'!A2:E501,MATCH(B6,'[1]StartList Complete'!A2:A501,0),2)</f>
        <v>Ross McLellan</v>
      </c>
      <c r="D6" s="6" t="str">
        <f>INDEX('[1]StartList Complete'!A2:E501,MATCH(B6,'[1]StartList Complete'!A2:A501,0),3)</f>
        <v>Ochil Hill Runners</v>
      </c>
      <c r="E6" s="7">
        <v>56.33</v>
      </c>
      <c r="F6" s="8" t="str">
        <f>INDEX('[1]StartList Complete'!A2:E501,MATCH(B6,'[1]StartList Complete'!A2:A501,0),4)</f>
        <v>M</v>
      </c>
      <c r="G6" s="9">
        <f>INDEX('[1]StartList Complete'!A2:E501,MATCH(B6,'[1]StartList Complete'!A2:A501,0),5)</f>
        <v>0</v>
      </c>
    </row>
    <row r="7" spans="1:7">
      <c r="A7" s="6">
        <v>6</v>
      </c>
      <c r="B7">
        <v>149</v>
      </c>
      <c r="C7" s="6" t="str">
        <f>INDEX('[1]StartList Complete'!A2:E501,MATCH(B7,'[1]StartList Complete'!A2:A501,0),2)</f>
        <v>Grant Wilkie</v>
      </c>
      <c r="D7" s="6" t="str">
        <f>INDEX('[1]StartList Complete'!A2:E501,MATCH(B7,'[1]StartList Complete'!A2:A501,0),3)</f>
        <v>Corstorphine AAC</v>
      </c>
      <c r="E7" s="7">
        <v>57.03</v>
      </c>
      <c r="F7" s="8" t="str">
        <f>INDEX('[1]StartList Complete'!A2:E501,MATCH(B7,'[1]StartList Complete'!A2:A501,0),4)</f>
        <v>MV O/40</v>
      </c>
      <c r="G7" s="9">
        <f>INDEX('[1]StartList Complete'!A2:E501,MATCH(B7,'[1]StartList Complete'!A2:A501,0),5)</f>
        <v>0</v>
      </c>
    </row>
    <row r="8" spans="1:7">
      <c r="A8" s="6">
        <v>7</v>
      </c>
      <c r="B8">
        <v>215</v>
      </c>
      <c r="C8" s="6" t="str">
        <f>INDEX('[1]StartList Complete'!A2:E501,MATCH(B8,'[1]StartList Complete'!A2:A501,0),2)</f>
        <v>Gareth Green</v>
      </c>
      <c r="D8" s="6" t="str">
        <f>INDEX('[1]StartList Complete'!A2:E501,MATCH(B8,'[1]StartList Complete'!A2:A501,0),3)</f>
        <v>Portobello Running Club</v>
      </c>
      <c r="E8" s="7">
        <v>57.15</v>
      </c>
      <c r="F8" s="8" t="str">
        <f>INDEX('[1]StartList Complete'!A2:E501,MATCH(B8,'[1]StartList Complete'!A2:A501,0),4)</f>
        <v>M</v>
      </c>
      <c r="G8" s="9">
        <f>INDEX('[1]StartList Complete'!A2:E501,MATCH(B8,'[1]StartList Complete'!A2:A501,0),5)</f>
        <v>0</v>
      </c>
    </row>
    <row r="9" spans="1:7">
      <c r="A9" s="6">
        <v>8</v>
      </c>
      <c r="B9">
        <v>267</v>
      </c>
      <c r="C9" s="6" t="str">
        <f>INDEX('[1]StartList Complete'!A2:E501,MATCH(B9,'[1]StartList Complete'!A2:A501,0),2)</f>
        <v>Colin Menzies</v>
      </c>
      <c r="D9" s="6" t="str">
        <f>INDEX('[1]StartList Complete'!A2:E501,MATCH(B9,'[1]StartList Complete'!A2:A501,0),3)</f>
        <v>Lasswade Athletics Club</v>
      </c>
      <c r="E9" s="7">
        <v>58.16</v>
      </c>
      <c r="F9" s="8" t="str">
        <f>INDEX('[1]StartList Complete'!A2:E501,MATCH(B9,'[1]StartList Complete'!A2:A501,0),4)</f>
        <v>M</v>
      </c>
      <c r="G9" s="9">
        <f>INDEX('[1]StartList Complete'!A2:E501,MATCH(B9,'[1]StartList Complete'!A2:A501,0),5)</f>
        <v>0</v>
      </c>
    </row>
    <row r="10" spans="1:7">
      <c r="A10" s="6">
        <v>9</v>
      </c>
      <c r="B10">
        <v>330</v>
      </c>
      <c r="C10" s="6" t="str">
        <f>INDEX('[1]StartList Complete'!A2:E501,MATCH(B10,'[1]StartList Complete'!A2:A501,0),2)</f>
        <v>David Fulton</v>
      </c>
      <c r="D10" s="6" t="str">
        <f>INDEX('[1]StartList Complete'!A2:E501,MATCH(B10,'[1]StartList Complete'!A2:A501,0),3)</f>
        <v>Hunters Bog Trotters</v>
      </c>
      <c r="E10" s="7">
        <v>58.24</v>
      </c>
      <c r="F10" s="8" t="str">
        <f>INDEX('[1]StartList Complete'!A2:E501,MATCH(B10,'[1]StartList Complete'!A2:A501,0),4)</f>
        <v>M</v>
      </c>
      <c r="G10" s="9">
        <f>INDEX('[1]StartList Complete'!A2:E501,MATCH(B10,'[1]StartList Complete'!A2:A501,0),5)</f>
        <v>0</v>
      </c>
    </row>
    <row r="11" spans="1:7">
      <c r="A11" s="6">
        <v>10</v>
      </c>
      <c r="B11">
        <v>374</v>
      </c>
      <c r="C11" s="6" t="str">
        <f>INDEX('[1]StartList Complete'!A2:E501,MATCH(B11,'[1]StartList Complete'!A2:A501,0),2)</f>
        <v>Craig Mattocks</v>
      </c>
      <c r="D11" s="6" t="str">
        <f>INDEX('[1]StartList Complete'!A2:E501,MATCH(B11,'[1]StartList Complete'!A2:A501,0),3)</f>
        <v>Hunters Bog Trotters</v>
      </c>
      <c r="E11" s="7">
        <v>58.29</v>
      </c>
      <c r="F11" s="8" t="str">
        <f>INDEX('[1]StartList Complete'!A2:E501,MATCH(B11,'[1]StartList Complete'!A2:A501,0),4)</f>
        <v>M</v>
      </c>
      <c r="G11" s="9">
        <f>INDEX('[1]StartList Complete'!A2:E501,MATCH(B11,'[1]StartList Complete'!A2:A501,0),5)</f>
        <v>0</v>
      </c>
    </row>
    <row r="12" spans="1:7">
      <c r="A12" s="6">
        <v>11</v>
      </c>
      <c r="B12">
        <v>384</v>
      </c>
      <c r="C12" s="6" t="str">
        <f>INDEX('[1]StartList Complete'!A2:E501,MATCH(B12,'[1]StartList Complete'!A2:A501,0),2)</f>
        <v>Colin Partridge</v>
      </c>
      <c r="D12" s="6" t="str">
        <f>INDEX('[1]StartList Complete'!A2:E501,MATCH(B12,'[1]StartList Complete'!A2:A501,0),3)</f>
        <v>Lothian Running Club</v>
      </c>
      <c r="E12" s="7">
        <v>58.3</v>
      </c>
      <c r="F12" s="8" t="str">
        <f>INDEX('[1]StartList Complete'!A2:E501,MATCH(B12,'[1]StartList Complete'!A2:A501,0),4)</f>
        <v>M</v>
      </c>
      <c r="G12" s="9">
        <f>INDEX('[1]StartList Complete'!A2:E501,MATCH(B12,'[1]StartList Complete'!A2:A501,0),5)</f>
        <v>0</v>
      </c>
    </row>
    <row r="13" spans="1:7">
      <c r="A13" s="6">
        <v>12</v>
      </c>
      <c r="B13">
        <v>84</v>
      </c>
      <c r="C13" s="6" t="str">
        <f>INDEX('[1]StartList Complete'!A2:E501,MATCH(B13,'[1]StartList Complete'!A2:A501,0),2)</f>
        <v>Peter Avent</v>
      </c>
      <c r="D13" s="6" t="str">
        <f>INDEX('[1]StartList Complete'!A2:E501,MATCH(B13,'[1]StartList Complete'!A2:A501,0),3)</f>
        <v>Penicuik Harriers</v>
      </c>
      <c r="E13" s="7">
        <v>58.33</v>
      </c>
      <c r="F13" s="8" t="str">
        <f>INDEX('[1]StartList Complete'!A2:E501,MATCH(B13,'[1]StartList Complete'!A2:A501,0),4)</f>
        <v>M</v>
      </c>
      <c r="G13" s="9" t="str">
        <f>INDEX('[1]StartList Complete'!A2:E501,MATCH(B13,'[1]StartList Complete'!A2:A501,0),5)</f>
        <v>Midlothian</v>
      </c>
    </row>
    <row r="14" spans="1:7">
      <c r="A14" s="6">
        <v>13</v>
      </c>
      <c r="B14">
        <v>370</v>
      </c>
      <c r="C14" s="6" t="str">
        <f>INDEX('[1]StartList Complete'!A2:E501,MATCH(B14,'[1]StartList Complete'!A2:A501,0),2)</f>
        <v>Fergus Johnston</v>
      </c>
      <c r="D14" s="6" t="str">
        <f>INDEX('[1]StartList Complete'!A2:E501,MATCH(B14,'[1]StartList Complete'!A2:A501,0),3)</f>
        <v>Gala Harriers</v>
      </c>
      <c r="E14" s="7">
        <v>59.45</v>
      </c>
      <c r="F14" s="8" t="str">
        <f>INDEX('[1]StartList Complete'!A2:E501,MATCH(B14,'[1]StartList Complete'!A2:A501,0),4)</f>
        <v>M</v>
      </c>
      <c r="G14" s="9">
        <f>INDEX('[1]StartList Complete'!A2:E501,MATCH(B14,'[1]StartList Complete'!A2:A501,0),5)</f>
        <v>0</v>
      </c>
    </row>
    <row r="15" spans="1:7">
      <c r="A15" s="6">
        <v>14</v>
      </c>
      <c r="B15">
        <v>348</v>
      </c>
      <c r="C15" s="6" t="str">
        <f>INDEX('[1]StartList Complete'!A2:E501,MATCH(B15,'[1]StartList Complete'!A2:A501,0),2)</f>
        <v>Rab Watson</v>
      </c>
      <c r="D15" s="6" t="str">
        <f>INDEX('[1]StartList Complete'!A2:E501,MATCH(B15,'[1]StartList Complete'!A2:A501,0),3)</f>
        <v>Musselburgh &amp; District AC</v>
      </c>
      <c r="E15" s="7">
        <v>59.52</v>
      </c>
      <c r="F15" s="8" t="str">
        <f>INDEX('[1]StartList Complete'!A2:E501,MATCH(B15,'[1]StartList Complete'!A2:A501,0),4)</f>
        <v>MV O/40</v>
      </c>
      <c r="G15" s="9">
        <f>INDEX('[1]StartList Complete'!A2:E501,MATCH(B15,'[1]StartList Complete'!A2:A501,0),5)</f>
        <v>0</v>
      </c>
    </row>
    <row r="16" spans="1:7">
      <c r="A16" s="6">
        <v>15</v>
      </c>
      <c r="B16">
        <v>165</v>
      </c>
      <c r="C16" s="6" t="str">
        <f>INDEX('[1]StartList Complete'!A2:E501,MATCH(B16,'[1]StartList Complete'!A2:A501,0),2)</f>
        <v>William Jarvie</v>
      </c>
      <c r="D16" s="6" t="str">
        <f>INDEX('[1]StartList Complete'!A2:E501,MATCH(B16,'[1]StartList Complete'!A2:A501,0),3)</f>
        <v>Portobello Running Club</v>
      </c>
      <c r="E16" s="7">
        <v>59.54</v>
      </c>
      <c r="F16" s="8" t="str">
        <f>INDEX('[1]StartList Complete'!A2:E501,MATCH(B16,'[1]StartList Complete'!A2:A501,0),4)</f>
        <v>MV 0/50</v>
      </c>
      <c r="G16" s="9">
        <f>INDEX('[1]StartList Complete'!A2:E501,MATCH(B16,'[1]StartList Complete'!A2:A501,0),5)</f>
        <v>0</v>
      </c>
    </row>
    <row r="17" spans="1:7">
      <c r="A17" s="6">
        <v>16</v>
      </c>
      <c r="B17">
        <v>290</v>
      </c>
      <c r="C17" s="6" t="str">
        <f>INDEX('[1]StartList Complete'!A2:E501,MATCH(B17,'[1]StartList Complete'!A2:A501,0),2)</f>
        <v>Jamie Crawford</v>
      </c>
      <c r="D17" s="6" t="str">
        <f>INDEX('[1]StartList Complete'!A2:E501,MATCH(B17,'[1]StartList Complete'!A2:A501,0),3)</f>
        <v>Edinburgh Athletic Club</v>
      </c>
      <c r="E17" s="7">
        <v>59.55</v>
      </c>
      <c r="F17" s="8" t="str">
        <f>INDEX('[1]StartList Complete'!A2:E501,MATCH(B17,'[1]StartList Complete'!A2:A501,0),4)</f>
        <v>M</v>
      </c>
      <c r="G17" s="9">
        <f>INDEX('[1]StartList Complete'!A2:E501,MATCH(B17,'[1]StartList Complete'!A2:A501,0),5)</f>
        <v>0</v>
      </c>
    </row>
    <row r="18" spans="1:7">
      <c r="A18" s="6">
        <v>17</v>
      </c>
      <c r="B18">
        <v>146</v>
      </c>
      <c r="C18" s="6" t="str">
        <f>INDEX('[1]StartList Complete'!A2:E501,MATCH(B18,'[1]StartList Complete'!A2:A501,0),2)</f>
        <v>William Townsend</v>
      </c>
      <c r="D18" s="6" t="str">
        <f>INDEX('[1]StartList Complete'!A2:E501,MATCH(B18,'[1]StartList Complete'!A2:A501,0),3)</f>
        <v>Hunters Bog Trotters</v>
      </c>
      <c r="E18" s="7">
        <v>59.56</v>
      </c>
      <c r="F18" s="8" t="str">
        <f>INDEX('[1]StartList Complete'!A2:E501,MATCH(B18,'[1]StartList Complete'!A2:A501,0),4)</f>
        <v>M</v>
      </c>
      <c r="G18" s="9">
        <f>INDEX('[1]StartList Complete'!A2:E501,MATCH(B18,'[1]StartList Complete'!A2:A501,0),5)</f>
        <v>0</v>
      </c>
    </row>
    <row r="19" spans="1:7">
      <c r="A19" s="6">
        <v>18</v>
      </c>
      <c r="B19">
        <v>343</v>
      </c>
      <c r="C19" s="6" t="str">
        <f>INDEX('[1]StartList Complete'!A2:E501,MATCH(B19,'[1]StartList Complete'!A2:A501,0),2)</f>
        <v>Chris Higgs</v>
      </c>
      <c r="D19" s="6" t="str">
        <f>INDEX('[1]StartList Complete'!A2:E501,MATCH(B19,'[1]StartList Complete'!A2:A501,0),3)</f>
        <v>Edinburgh Athletic Club</v>
      </c>
      <c r="E19" s="7">
        <v>59.56</v>
      </c>
      <c r="F19" s="8" t="str">
        <f>INDEX('[1]StartList Complete'!A2:E501,MATCH(B19,'[1]StartList Complete'!A2:A501,0),4)</f>
        <v>M</v>
      </c>
      <c r="G19" s="9">
        <f>INDEX('[1]StartList Complete'!A2:E501,MATCH(B19,'[1]StartList Complete'!A2:A501,0),5)</f>
        <v>0</v>
      </c>
    </row>
    <row r="20" spans="1:7">
      <c r="A20" s="6">
        <v>19</v>
      </c>
      <c r="B20">
        <v>166</v>
      </c>
      <c r="C20" s="6" t="str">
        <f>INDEX('[1]StartList Complete'!A2:E501,MATCH(B20,'[1]StartList Complete'!A2:A501,0),2)</f>
        <v>Nicola Duncan</v>
      </c>
      <c r="D20" s="6" t="str">
        <f>INDEX('[1]StartList Complete'!A2:E501,MATCH(B20,'[1]StartList Complete'!A2:A501,0),3)</f>
        <v>Portobello Running Club</v>
      </c>
      <c r="E20" s="7">
        <v>60.26</v>
      </c>
      <c r="F20" s="8" t="str">
        <f>INDEX('[1]StartList Complete'!A2:E501,MATCH(B20,'[1]StartList Complete'!A2:A501,0),4)</f>
        <v>F</v>
      </c>
      <c r="G20" s="9">
        <f>INDEX('[1]StartList Complete'!A2:E501,MATCH(B20,'[1]StartList Complete'!A2:A501,0),5)</f>
        <v>0</v>
      </c>
    </row>
    <row r="21" spans="1:7">
      <c r="A21" s="6">
        <v>20</v>
      </c>
      <c r="B21">
        <v>276</v>
      </c>
      <c r="C21" s="6" t="str">
        <f>INDEX('[1]StartList Complete'!A2:E501,MATCH(B21,'[1]StartList Complete'!A2:A501,0),2)</f>
        <v>John Morris</v>
      </c>
      <c r="D21" s="6" t="str">
        <f>INDEX('[1]StartList Complete'!A2:E501,MATCH(B21,'[1]StartList Complete'!A2:A501,0),3)</f>
        <v>Edinburgh Athletic Club</v>
      </c>
      <c r="E21" s="7">
        <v>60.58</v>
      </c>
      <c r="F21" s="8" t="str">
        <f>INDEX('[1]StartList Complete'!A2:E501,MATCH(B21,'[1]StartList Complete'!A2:A501,0),4)</f>
        <v>M</v>
      </c>
      <c r="G21" s="9">
        <f>INDEX('[1]StartList Complete'!A2:E501,MATCH(B21,'[1]StartList Complete'!A2:A501,0),5)</f>
        <v>0</v>
      </c>
    </row>
    <row r="22" spans="1:7">
      <c r="A22" s="6">
        <v>21</v>
      </c>
      <c r="B22">
        <v>232</v>
      </c>
      <c r="C22" s="6" t="str">
        <f>INDEX('[1]StartList Complete'!A2:E501,MATCH(B22,'[1]StartList Complete'!A2:A501,0),2)</f>
        <v>James Mittra</v>
      </c>
      <c r="D22" s="6" t="str">
        <f>INDEX('[1]StartList Complete'!A2:E501,MATCH(B22,'[1]StartList Complete'!A2:A501,0),3)</f>
        <v>Edinburgh Athletic Club</v>
      </c>
      <c r="E22" s="7">
        <v>61.15</v>
      </c>
      <c r="F22" s="8" t="str">
        <f>INDEX('[1]StartList Complete'!A2:E501,MATCH(B22,'[1]StartList Complete'!A2:A501,0),4)</f>
        <v>M</v>
      </c>
      <c r="G22" s="9">
        <f>INDEX('[1]StartList Complete'!A2:E501,MATCH(B22,'[1]StartList Complete'!A2:A501,0),5)</f>
        <v>0</v>
      </c>
    </row>
    <row r="23" spans="1:7">
      <c r="A23" s="6">
        <v>22</v>
      </c>
      <c r="B23">
        <v>92</v>
      </c>
      <c r="C23" s="6" t="str">
        <f>INDEX('[1]StartList Complete'!A2:E501,MATCH(B23,'[1]StartList Complete'!A2:A501,0),2)</f>
        <v>Robert Warnock</v>
      </c>
      <c r="D23" s="6" t="str">
        <f>INDEX('[1]StartList Complete'!A2:E501,MATCH(B23,'[1]StartList Complete'!A2:A501,0),3)</f>
        <v>Wee County Harriers</v>
      </c>
      <c r="E23" s="7">
        <v>62.02</v>
      </c>
      <c r="F23" s="8" t="str">
        <f>INDEX('[1]StartList Complete'!A2:E501,MATCH(B23,'[1]StartList Complete'!A2:A501,0),4)</f>
        <v>MV O/40</v>
      </c>
      <c r="G23" s="9">
        <f>INDEX('[1]StartList Complete'!A2:E501,MATCH(B23,'[1]StartList Complete'!A2:A501,0),5)</f>
        <v>0</v>
      </c>
    </row>
    <row r="24" spans="1:7">
      <c r="A24" s="6">
        <v>23</v>
      </c>
      <c r="B24">
        <v>130</v>
      </c>
      <c r="C24" s="6" t="str">
        <f>INDEX('[1]StartList Complete'!A2:E501,MATCH(B24,'[1]StartList Complete'!A2:A501,0),2)</f>
        <v>Dan Thornton</v>
      </c>
      <c r="D24" s="6" t="str">
        <f>INDEX('[1]StartList Complete'!A2:E501,MATCH(B24,'[1]StartList Complete'!A2:A501,0),3)</f>
        <v>Unattached</v>
      </c>
      <c r="E24" s="7">
        <v>62.15</v>
      </c>
      <c r="F24" s="8" t="str">
        <f>INDEX('[1]StartList Complete'!A2:E501,MATCH(B24,'[1]StartList Complete'!A2:A501,0),4)</f>
        <v>M</v>
      </c>
      <c r="G24" s="9">
        <f>INDEX('[1]StartList Complete'!A2:E501,MATCH(B24,'[1]StartList Complete'!A2:A501,0),5)</f>
        <v>0</v>
      </c>
    </row>
    <row r="25" spans="1:7">
      <c r="A25" s="6">
        <v>24</v>
      </c>
      <c r="B25">
        <v>231</v>
      </c>
      <c r="C25" s="6" t="str">
        <f>INDEX('[1]StartList Complete'!A2:E501,MATCH(B25,'[1]StartList Complete'!A2:A501,0),2)</f>
        <v>Thomas Kiely</v>
      </c>
      <c r="D25" s="6" t="str">
        <f>INDEX('[1]StartList Complete'!A2:E501,MATCH(B25,'[1]StartList Complete'!A2:A501,0),3)</f>
        <v>Unattached</v>
      </c>
      <c r="E25" s="7">
        <v>62.24</v>
      </c>
      <c r="F25" s="8" t="str">
        <f>INDEX('[1]StartList Complete'!A2:E501,MATCH(B25,'[1]StartList Complete'!A2:A501,0),4)</f>
        <v>MV O/40</v>
      </c>
      <c r="G25" s="9">
        <f>INDEX('[1]StartList Complete'!A2:E501,MATCH(B25,'[1]StartList Complete'!A2:A501,0),5)</f>
        <v>0</v>
      </c>
    </row>
    <row r="26" spans="1:7">
      <c r="A26" s="6">
        <v>25</v>
      </c>
      <c r="B26">
        <v>254</v>
      </c>
      <c r="C26" s="6" t="str">
        <f>INDEX('[1]StartList Complete'!A2:E501,MATCH(B26,'[1]StartList Complete'!A2:A501,0),2)</f>
        <v>Ross Millar</v>
      </c>
      <c r="D26" s="6" t="str">
        <f>INDEX('[1]StartList Complete'!A2:E501,MATCH(B26,'[1]StartList Complete'!A2:A501,0),3)</f>
        <v>Unattached</v>
      </c>
      <c r="E26" s="7">
        <v>62.4</v>
      </c>
      <c r="F26" s="8" t="str">
        <f>INDEX('[1]StartList Complete'!A2:E501,MATCH(B26,'[1]StartList Complete'!A2:A501,0),4)</f>
        <v>M</v>
      </c>
      <c r="G26" s="9">
        <f>INDEX('[1]StartList Complete'!A2:E501,MATCH(B26,'[1]StartList Complete'!A2:A501,0),5)</f>
        <v>0</v>
      </c>
    </row>
    <row r="27" spans="1:7">
      <c r="A27" s="6">
        <v>26</v>
      </c>
      <c r="B27">
        <v>61</v>
      </c>
      <c r="C27" s="6" t="str">
        <f>INDEX('[1]StartList Complete'!A2:E501,MATCH(B27,'[1]StartList Complete'!A2:A501,0),2)</f>
        <v>David Marshall</v>
      </c>
      <c r="D27" s="6" t="str">
        <f>INDEX('[1]StartList Complete'!A2:E501,MATCH(B27,'[1]StartList Complete'!A2:A501,0),3)</f>
        <v>Linlithgow AC</v>
      </c>
      <c r="E27" s="7">
        <v>62.41</v>
      </c>
      <c r="F27" s="8" t="str">
        <f>INDEX('[1]StartList Complete'!A2:E501,MATCH(B27,'[1]StartList Complete'!A2:A501,0),4)</f>
        <v>M</v>
      </c>
      <c r="G27" s="9">
        <f>INDEX('[1]StartList Complete'!A2:E501,MATCH(B27,'[1]StartList Complete'!A2:A501,0),5)</f>
        <v>0</v>
      </c>
    </row>
    <row r="28" spans="1:7">
      <c r="A28" s="6">
        <v>27</v>
      </c>
      <c r="B28">
        <v>360</v>
      </c>
      <c r="C28" s="6" t="str">
        <f>INDEX('[1]StartList Complete'!A2:E501,MATCH(B28,'[1]StartList Complete'!A2:A501,0),2)</f>
        <v>Scott McDonald</v>
      </c>
      <c r="D28" s="6" t="str">
        <f>INDEX('[1]StartList Complete'!A2:E501,MATCH(B28,'[1]StartList Complete'!A2:A501,0),3)</f>
        <v>Unattached</v>
      </c>
      <c r="E28" s="7">
        <v>63</v>
      </c>
      <c r="F28" s="8" t="str">
        <f>INDEX('[1]StartList Complete'!A2:E501,MATCH(B28,'[1]StartList Complete'!A2:A501,0),4)</f>
        <v>MV O/40</v>
      </c>
      <c r="G28" s="9">
        <f>INDEX('[1]StartList Complete'!A2:E501,MATCH(B28,'[1]StartList Complete'!A2:A501,0),5)</f>
        <v>0</v>
      </c>
    </row>
    <row r="29" spans="1:7">
      <c r="A29" s="6">
        <v>28</v>
      </c>
      <c r="B29">
        <v>358</v>
      </c>
      <c r="C29" s="6" t="str">
        <f>INDEX('[1]StartList Complete'!A2:E501,MATCH(B29,'[1]StartList Complete'!A2:A501,0),2)</f>
        <v>Michael McGovern</v>
      </c>
      <c r="D29" s="6" t="str">
        <f>INDEX('[1]StartList Complete'!A2:E501,MATCH(B29,'[1]StartList Complete'!A2:A501,0),3)</f>
        <v>Moorfoot Runners</v>
      </c>
      <c r="E29" s="7">
        <v>63.18</v>
      </c>
      <c r="F29" s="8" t="str">
        <f>INDEX('[1]StartList Complete'!A2:E501,MATCH(B29,'[1]StartList Complete'!A2:A501,0),4)</f>
        <v>MV O/40</v>
      </c>
      <c r="G29" s="9">
        <f>INDEX('[1]StartList Complete'!A2:E501,MATCH(B29,'[1]StartList Complete'!A2:A501,0),5)</f>
        <v>0</v>
      </c>
    </row>
    <row r="30" spans="1:7">
      <c r="A30" s="6">
        <v>29</v>
      </c>
      <c r="B30">
        <v>140</v>
      </c>
      <c r="C30" s="6" t="str">
        <f>INDEX('[1]StartList Complete'!A2:E501,MATCH(B30,'[1]StartList Complete'!A2:A501,0),2)</f>
        <v>Mark Snodgrass</v>
      </c>
      <c r="D30" s="6" t="str">
        <f>INDEX('[1]StartList Complete'!A2:E501,MATCH(B30,'[1]StartList Complete'!A2:A501,0),3)</f>
        <v>Penicuik Harriers</v>
      </c>
      <c r="E30" s="7">
        <v>63.34</v>
      </c>
      <c r="F30" s="8" t="str">
        <f>INDEX('[1]StartList Complete'!A2:E501,MATCH(B30,'[1]StartList Complete'!A2:A501,0),4)</f>
        <v>MV O/40</v>
      </c>
      <c r="G30" s="9" t="str">
        <f>INDEX('[1]StartList Complete'!A2:E501,MATCH(B30,'[1]StartList Complete'!A2:A501,0),5)</f>
        <v>Midlothian</v>
      </c>
    </row>
    <row r="31" spans="1:7">
      <c r="A31" s="6">
        <v>30</v>
      </c>
      <c r="B31">
        <v>31</v>
      </c>
      <c r="C31" s="6" t="str">
        <f>INDEX('[1]StartList Complete'!A2:E501,MATCH(B31,'[1]StartList Complete'!A2:A501,0),2)</f>
        <v>Paul Bellamy</v>
      </c>
      <c r="D31" s="6" t="str">
        <f>INDEX('[1]StartList Complete'!A2:E501,MATCH(B31,'[1]StartList Complete'!A2:A501,0),3)</f>
        <v>Lasswade Athletics Club</v>
      </c>
      <c r="E31" s="7">
        <v>63.5</v>
      </c>
      <c r="F31" s="8" t="str">
        <f>INDEX('[1]StartList Complete'!A2:E501,MATCH(B31,'[1]StartList Complete'!A2:A501,0),4)</f>
        <v>M</v>
      </c>
      <c r="G31" s="9" t="str">
        <f>INDEX('[1]StartList Complete'!A2:E501,MATCH(B31,'[1]StartList Complete'!A2:A501,0),5)</f>
        <v>Midlothian</v>
      </c>
    </row>
    <row r="32" spans="1:7">
      <c r="A32" s="6">
        <v>31</v>
      </c>
      <c r="B32">
        <v>279</v>
      </c>
      <c r="C32" s="6" t="str">
        <f>INDEX('[1]StartList Complete'!A2:E501,MATCH(B32,'[1]StartList Complete'!A2:A501,0),2)</f>
        <v>Dave Ward</v>
      </c>
      <c r="D32" s="6" t="str">
        <f>INDEX('[1]StartList Complete'!A2:E501,MATCH(B32,'[1]StartList Complete'!A2:A501,0),3)</f>
        <v>Hunters Bog Trotters</v>
      </c>
      <c r="E32" s="7">
        <v>63.55</v>
      </c>
      <c r="F32" s="8" t="str">
        <f>INDEX('[1]StartList Complete'!A2:E501,MATCH(B32,'[1]StartList Complete'!A2:A501,0),4)</f>
        <v>M</v>
      </c>
      <c r="G32" s="9">
        <f>INDEX('[1]StartList Complete'!A2:E501,MATCH(B32,'[1]StartList Complete'!A2:A501,0),5)</f>
        <v>0</v>
      </c>
    </row>
    <row r="33" spans="1:7">
      <c r="A33" s="6">
        <v>32</v>
      </c>
      <c r="B33">
        <v>98</v>
      </c>
      <c r="C33" s="6" t="str">
        <f>INDEX('[1]StartList Complete'!A2:E501,MATCH(B33,'[1]StartList Complete'!A2:A501,0),2)</f>
        <v>Mark Thornton</v>
      </c>
      <c r="D33" s="6" t="str">
        <f>INDEX('[1]StartList Complete'!A2:E501,MATCH(B33,'[1]StartList Complete'!A2:A501,0),3)</f>
        <v>Unattached</v>
      </c>
      <c r="E33" s="10">
        <v>64.08</v>
      </c>
      <c r="F33" s="8" t="str">
        <f>INDEX('[1]StartList Complete'!A2:E501,MATCH(B33,'[1]StartList Complete'!A2:A501,0),4)</f>
        <v>M</v>
      </c>
      <c r="G33" s="9">
        <f>INDEX('[1]StartList Complete'!A2:E501,MATCH(B33,'[1]StartList Complete'!A2:A501,0),5)</f>
        <v>0</v>
      </c>
    </row>
    <row r="34" spans="1:7">
      <c r="A34" s="6">
        <v>33</v>
      </c>
      <c r="B34">
        <v>195</v>
      </c>
      <c r="C34" s="6" t="str">
        <f>INDEX('[1]StartList Complete'!A2:E501,MATCH(B34,'[1]StartList Complete'!A2:A501,0),2)</f>
        <v>Julie Malko</v>
      </c>
      <c r="D34" s="6" t="str">
        <f>INDEX('[1]StartList Complete'!A2:E501,MATCH(B34,'[1]StartList Complete'!A2:A501,0),3)</f>
        <v>Corstorphine AAC</v>
      </c>
      <c r="E34" s="7">
        <v>64.12</v>
      </c>
      <c r="F34" s="8" t="str">
        <f>INDEX('[1]StartList Complete'!A2:E501,MATCH(B34,'[1]StartList Complete'!A2:A501,0),4)</f>
        <v>F</v>
      </c>
      <c r="G34" s="9">
        <f>INDEX('[1]StartList Complete'!A2:E501,MATCH(B34,'[1]StartList Complete'!A2:A501,0),5)</f>
        <v>0</v>
      </c>
    </row>
    <row r="35" spans="1:7">
      <c r="A35" s="6">
        <v>34</v>
      </c>
      <c r="B35">
        <v>233</v>
      </c>
      <c r="C35" s="6" t="str">
        <f>INDEX('[1]StartList Complete'!A2:E501,MATCH(B35,'[1]StartList Complete'!A2:A501,0),2)</f>
        <v xml:space="preserve">Michael Taylor </v>
      </c>
      <c r="D35" s="6" t="str">
        <f>INDEX('[1]StartList Complete'!A2:E501,MATCH(B35,'[1]StartList Complete'!A2:A501,0),3)</f>
        <v>Hunters Bog Trotters</v>
      </c>
      <c r="E35" s="7">
        <v>64.2</v>
      </c>
      <c r="F35" s="8" t="str">
        <f>INDEX('[1]StartList Complete'!A2:E501,MATCH(B35,'[1]StartList Complete'!A2:A501,0),4)</f>
        <v>M</v>
      </c>
      <c r="G35" s="9">
        <f>INDEX('[1]StartList Complete'!A2:E501,MATCH(B35,'[1]StartList Complete'!A2:A501,0),5)</f>
        <v>0</v>
      </c>
    </row>
    <row r="36" spans="1:7">
      <c r="A36" s="6">
        <v>35</v>
      </c>
      <c r="B36">
        <v>160</v>
      </c>
      <c r="C36" s="6" t="str">
        <f>INDEX('[1]StartList Complete'!A2:E501,MATCH(B36,'[1]StartList Complete'!A2:A501,0),2)</f>
        <v>Ian Goode</v>
      </c>
      <c r="D36" s="6" t="str">
        <f>INDEX('[1]StartList Complete'!A2:E501,MATCH(B36,'[1]StartList Complete'!A2:A501,0),3)</f>
        <v>Portobello Running Club</v>
      </c>
      <c r="E36" s="7">
        <v>64.400000000000006</v>
      </c>
      <c r="F36" s="8" t="str">
        <f>INDEX('[1]StartList Complete'!A2:E501,MATCH(B36,'[1]StartList Complete'!A2:A501,0),4)</f>
        <v>MV 0/50</v>
      </c>
      <c r="G36" s="9">
        <f>INDEX('[1]StartList Complete'!A2:E501,MATCH(B36,'[1]StartList Complete'!A2:A501,0),5)</f>
        <v>0</v>
      </c>
    </row>
    <row r="37" spans="1:7">
      <c r="A37" s="6">
        <v>36</v>
      </c>
      <c r="B37">
        <v>156</v>
      </c>
      <c r="C37" s="6" t="str">
        <f>INDEX('[1]StartList Complete'!A2:E501,MATCH(B37,'[1]StartList Complete'!A2:A501,0),2)</f>
        <v>Duncan Ball</v>
      </c>
      <c r="D37" s="6" t="str">
        <f>INDEX('[1]StartList Complete'!A2:E501,MATCH(B37,'[1]StartList Complete'!A2:A501,0),3)</f>
        <v>Penicuik Harriers</v>
      </c>
      <c r="E37" s="7">
        <v>64.41</v>
      </c>
      <c r="F37" s="8" t="str">
        <f>INDEX('[1]StartList Complete'!A2:E501,MATCH(B37,'[1]StartList Complete'!A2:A501,0),4)</f>
        <v>MV 0/50</v>
      </c>
      <c r="G37" s="9" t="str">
        <f>INDEX('[1]StartList Complete'!A2:E501,MATCH(B37,'[1]StartList Complete'!A2:A501,0),5)</f>
        <v>Midlothian</v>
      </c>
    </row>
    <row r="38" spans="1:7">
      <c r="A38" s="6">
        <v>37</v>
      </c>
      <c r="B38">
        <v>253</v>
      </c>
      <c r="C38" s="6" t="str">
        <f>INDEX('[1]StartList Complete'!A2:E501,MATCH(B38,'[1]StartList Complete'!A2:A501,0),2)</f>
        <v>Alex Oliver</v>
      </c>
      <c r="D38" s="6" t="str">
        <f>INDEX('[1]StartList Complete'!A2:E501,MATCH(B38,'[1]StartList Complete'!A2:A501,0),3)</f>
        <v>Musselburgh &amp; District AC</v>
      </c>
      <c r="E38" s="7">
        <v>64.42</v>
      </c>
      <c r="F38" s="8" t="str">
        <f>INDEX('[1]StartList Complete'!A2:E501,MATCH(B38,'[1]StartList Complete'!A2:A501,0),4)</f>
        <v>MV O/40</v>
      </c>
      <c r="G38" s="9">
        <f>INDEX('[1]StartList Complete'!A2:E501,MATCH(B38,'[1]StartList Complete'!A2:A501,0),5)</f>
        <v>0</v>
      </c>
    </row>
    <row r="39" spans="1:7">
      <c r="A39" s="6">
        <v>38</v>
      </c>
      <c r="B39">
        <v>345</v>
      </c>
      <c r="C39" s="6" t="str">
        <f>INDEX('[1]StartList Complete'!A2:E501,MATCH(B39,'[1]StartList Complete'!A2:A501,0),2)</f>
        <v>Antoni Kot</v>
      </c>
      <c r="D39" s="6" t="str">
        <f>INDEX('[1]StartList Complete'!A2:E501,MATCH(B39,'[1]StartList Complete'!A2:A501,0),3)</f>
        <v>Unattached</v>
      </c>
      <c r="E39" s="7">
        <v>64.47</v>
      </c>
      <c r="F39" s="8" t="str">
        <f>INDEX('[1]StartList Complete'!A2:E501,MATCH(B39,'[1]StartList Complete'!A2:A501,0),4)</f>
        <v>MV O/50</v>
      </c>
      <c r="G39" s="9">
        <f>INDEX('[1]StartList Complete'!A2:E501,MATCH(B39,'[1]StartList Complete'!A2:A501,0),5)</f>
        <v>0</v>
      </c>
    </row>
    <row r="40" spans="1:7">
      <c r="A40" s="6">
        <v>39</v>
      </c>
      <c r="B40">
        <v>332</v>
      </c>
      <c r="C40" s="6" t="str">
        <f>INDEX('[1]StartList Complete'!A2:E501,MATCH(B40,'[1]StartList Complete'!A2:A501,0),2)</f>
        <v>Jacob Tangey</v>
      </c>
      <c r="D40" s="6" t="str">
        <f>INDEX('[1]StartList Complete'!A2:E501,MATCH(B40,'[1]StartList Complete'!A2:A501,0),3)</f>
        <v>Dumfries Running Club</v>
      </c>
      <c r="E40" s="7">
        <v>64.52</v>
      </c>
      <c r="F40" s="8" t="str">
        <f>INDEX('[1]StartList Complete'!A2:E501,MATCH(B40,'[1]StartList Complete'!A2:A501,0),4)</f>
        <v>M</v>
      </c>
      <c r="G40" s="9">
        <f>INDEX('[1]StartList Complete'!A2:E501,MATCH(B40,'[1]StartList Complete'!A2:A501,0),5)</f>
        <v>0</v>
      </c>
    </row>
    <row r="41" spans="1:7">
      <c r="A41" s="6">
        <v>40</v>
      </c>
      <c r="B41">
        <v>319</v>
      </c>
      <c r="C41" s="6" t="str">
        <f>INDEX('[1]StartList Complete'!A2:E501,MATCH(B41,'[1]StartList Complete'!A2:A501,0),2)</f>
        <v>Ian McLaughlin</v>
      </c>
      <c r="D41" s="6" t="str">
        <f>INDEX('[1]StartList Complete'!A2:E501,MATCH(B41,'[1]StartList Complete'!A2:A501,0),3)</f>
        <v>Unattached</v>
      </c>
      <c r="E41" s="7">
        <v>64.56</v>
      </c>
      <c r="F41" s="8" t="str">
        <f>INDEX('[1]StartList Complete'!A2:E501,MATCH(B41,'[1]StartList Complete'!A2:A501,0),4)</f>
        <v>MV O/40</v>
      </c>
      <c r="G41" s="9">
        <f>INDEX('[1]StartList Complete'!A2:E501,MATCH(B41,'[1]StartList Complete'!A2:A501,0),5)</f>
        <v>0</v>
      </c>
    </row>
    <row r="42" spans="1:7">
      <c r="A42" s="6">
        <v>41</v>
      </c>
      <c r="B42">
        <v>245</v>
      </c>
      <c r="C42" s="6" t="str">
        <f>INDEX('[1]StartList Complete'!A2:E501,MATCH(B42,'[1]StartList Complete'!A2:A501,0),2)</f>
        <v>Callum Clark</v>
      </c>
      <c r="D42" s="6" t="str">
        <f>INDEX('[1]StartList Complete'!A2:E501,MATCH(B42,'[1]StartList Complete'!A2:A501,0),3)</f>
        <v>Lasswade Athletics Club</v>
      </c>
      <c r="E42" s="7">
        <v>65.12</v>
      </c>
      <c r="F42" s="8" t="str">
        <f>INDEX('[1]StartList Complete'!A2:E501,MATCH(B42,'[1]StartList Complete'!A2:A501,0),4)</f>
        <v>U20</v>
      </c>
      <c r="G42" s="9">
        <f>INDEX('[1]StartList Complete'!A2:E501,MATCH(B42,'[1]StartList Complete'!A2:A501,0),5)</f>
        <v>0</v>
      </c>
    </row>
    <row r="43" spans="1:7">
      <c r="A43" s="6">
        <v>42</v>
      </c>
      <c r="B43">
        <v>270</v>
      </c>
      <c r="C43" s="6" t="str">
        <f>INDEX('[1]StartList Complete'!A2:E501,MATCH(B43,'[1]StartList Complete'!A2:A501,0),2)</f>
        <v>Catriona Probert</v>
      </c>
      <c r="D43" s="6" t="str">
        <f>INDEX('[1]StartList Complete'!A2:E501,MATCH(B43,'[1]StartList Complete'!A2:A501,0),3)</f>
        <v>Edinburgh Athletic Club</v>
      </c>
      <c r="E43" s="7">
        <v>65.23</v>
      </c>
      <c r="F43" s="8" t="str">
        <f>INDEX('[1]StartList Complete'!A2:E501,MATCH(B43,'[1]StartList Complete'!A2:A501,0),4)</f>
        <v>F</v>
      </c>
      <c r="G43" s="9" t="str">
        <f>INDEX('[1]StartList Complete'!A2:E501,MATCH(B43,'[1]StartList Complete'!A2:A501,0),5)</f>
        <v>Midlothian</v>
      </c>
    </row>
    <row r="44" spans="1:7">
      <c r="A44" s="6">
        <v>43</v>
      </c>
      <c r="B44">
        <v>96</v>
      </c>
      <c r="C44" s="6" t="str">
        <f>INDEX('[1]StartList Complete'!A2:E501,MATCH(B44,'[1]StartList Complete'!A2:A501,0),2)</f>
        <v>Angus Kay</v>
      </c>
      <c r="D44" s="6" t="str">
        <f>INDEX('[1]StartList Complete'!A2:E501,MATCH(B44,'[1]StartList Complete'!A2:A501,0),3)</f>
        <v>Harmeny Athletic Club</v>
      </c>
      <c r="E44" s="7">
        <v>65.290000000000006</v>
      </c>
      <c r="F44" s="8" t="str">
        <f>INDEX('[1]StartList Complete'!A2:E501,MATCH(B44,'[1]StartList Complete'!A2:A501,0),4)</f>
        <v>MV O/40</v>
      </c>
      <c r="G44" s="9">
        <f>INDEX('[1]StartList Complete'!A2:E501,MATCH(B44,'[1]StartList Complete'!A2:A501,0),5)</f>
        <v>0</v>
      </c>
    </row>
    <row r="45" spans="1:7">
      <c r="A45" s="6">
        <v>44</v>
      </c>
      <c r="B45">
        <v>157</v>
      </c>
      <c r="C45" s="6" t="str">
        <f>INDEX('[1]StartList Complete'!A2:E501,MATCH(B45,'[1]StartList Complete'!A2:A501,0),2)</f>
        <v>Janet Dunbar</v>
      </c>
      <c r="D45" s="6" t="str">
        <f>INDEX('[1]StartList Complete'!A2:E501,MATCH(B45,'[1]StartList Complete'!A2:A501,0),3)</f>
        <v>Edinburgh Athletic Club</v>
      </c>
      <c r="E45" s="7">
        <v>65.33</v>
      </c>
      <c r="F45" s="8" t="str">
        <f>INDEX('[1]StartList Complete'!A2:E501,MATCH(B45,'[1]StartList Complete'!A2:A501,0),4)</f>
        <v>FV 0/40</v>
      </c>
      <c r="G45" s="9">
        <f>INDEX('[1]StartList Complete'!A2:E501,MATCH(B45,'[1]StartList Complete'!A2:A501,0),5)</f>
        <v>0</v>
      </c>
    </row>
    <row r="46" spans="1:7">
      <c r="A46" s="6">
        <v>45</v>
      </c>
      <c r="B46">
        <v>373</v>
      </c>
      <c r="C46" s="6" t="str">
        <f>INDEX('[1]StartList Complete'!A2:E501,MATCH(B46,'[1]StartList Complete'!A2:A501,0),2)</f>
        <v>Kate Jenkins</v>
      </c>
      <c r="D46" s="6" t="str">
        <f>INDEX('[1]StartList Complete'!A2:E501,MATCH(B46,'[1]StartList Complete'!A2:A501,0),3)</f>
        <v>Hunters Bog Trotters</v>
      </c>
      <c r="E46" s="7">
        <v>65.459999999999994</v>
      </c>
      <c r="F46" s="8" t="str">
        <f>INDEX('[1]StartList Complete'!A2:E501,MATCH(B46,'[1]StartList Complete'!A2:A501,0),4)</f>
        <v>FV O/35</v>
      </c>
      <c r="G46" s="9">
        <f>INDEX('[1]StartList Complete'!A2:E501,MATCH(B46,'[1]StartList Complete'!A2:A501,0),5)</f>
        <v>0</v>
      </c>
    </row>
    <row r="47" spans="1:7">
      <c r="A47" s="6">
        <v>46</v>
      </c>
      <c r="B47">
        <v>301</v>
      </c>
      <c r="C47" s="6" t="str">
        <f>INDEX('[1]StartList Complete'!A2:E501,MATCH(B47,'[1]StartList Complete'!A2:A501,0),2)</f>
        <v>Craig Hunter</v>
      </c>
      <c r="D47" s="6" t="str">
        <f>INDEX('[1]StartList Complete'!A2:E501,MATCH(B47,'[1]StartList Complete'!A2:A501,0),3)</f>
        <v>Hunters Bog Trotters</v>
      </c>
      <c r="E47" s="7">
        <v>65.59</v>
      </c>
      <c r="F47" s="8" t="str">
        <f>INDEX('[1]StartList Complete'!A2:E501,MATCH(B47,'[1]StartList Complete'!A2:A501,0),4)</f>
        <v>MV O/50</v>
      </c>
      <c r="G47" s="9">
        <f>INDEX('[1]StartList Complete'!A2:E501,MATCH(B47,'[1]StartList Complete'!A2:A501,0),5)</f>
        <v>0</v>
      </c>
    </row>
    <row r="48" spans="1:7">
      <c r="A48" s="6">
        <v>47</v>
      </c>
      <c r="B48">
        <v>54</v>
      </c>
      <c r="C48" s="6" t="str">
        <f>INDEX('[1]StartList Complete'!A2:E501,MATCH(B48,'[1]StartList Complete'!A2:A501,0),2)</f>
        <v>Graeme Wilson</v>
      </c>
      <c r="D48" s="6" t="str">
        <f>INDEX('[1]StartList Complete'!A2:E501,MATCH(B48,'[1]StartList Complete'!A2:A501,0),3)</f>
        <v>Wee County Harriers</v>
      </c>
      <c r="E48" s="7">
        <v>66.099999999999994</v>
      </c>
      <c r="F48" s="8" t="str">
        <f>INDEX('[1]StartList Complete'!A2:E501,MATCH(B48,'[1]StartList Complete'!A2:A501,0),4)</f>
        <v>MV O/50</v>
      </c>
      <c r="G48" s="9">
        <f>INDEX('[1]StartList Complete'!A2:E501,MATCH(B48,'[1]StartList Complete'!A2:A501,0),5)</f>
        <v>0</v>
      </c>
    </row>
    <row r="49" spans="1:7">
      <c r="A49" s="6">
        <v>48</v>
      </c>
      <c r="B49">
        <v>272</v>
      </c>
      <c r="C49" s="6" t="str">
        <f>INDEX('[1]StartList Complete'!A2:E501,MATCH(B49,'[1]StartList Complete'!A2:A501,0),2)</f>
        <v xml:space="preserve">Murray Peebles </v>
      </c>
      <c r="D49" s="6" t="str">
        <f>INDEX('[1]StartList Complete'!A2:E501,MATCH(B49,'[1]StartList Complete'!A2:A501,0),3)</f>
        <v>Harmeny Athletic Club</v>
      </c>
      <c r="E49" s="7">
        <v>66.14</v>
      </c>
      <c r="F49" s="8" t="str">
        <f>INDEX('[1]StartList Complete'!A2:E501,MATCH(B49,'[1]StartList Complete'!A2:A501,0),4)</f>
        <v>M</v>
      </c>
      <c r="G49" s="9">
        <f>INDEX('[1]StartList Complete'!A2:E501,MATCH(B49,'[1]StartList Complete'!A2:A501,0),5)</f>
        <v>0</v>
      </c>
    </row>
    <row r="50" spans="1:7">
      <c r="A50" s="6">
        <v>49</v>
      </c>
      <c r="B50">
        <v>327</v>
      </c>
      <c r="C50" s="6" t="str">
        <f>INDEX('[1]StartList Complete'!A2:E501,MATCH(B50,'[1]StartList Complete'!A2:A501,0),2)</f>
        <v>Kenton Jones</v>
      </c>
      <c r="D50" s="6" t="str">
        <f>INDEX('[1]StartList Complete'!A2:E501,MATCH(B50,'[1]StartList Complete'!A2:A501,0),3)</f>
        <v>Lothian Running Club</v>
      </c>
      <c r="E50" s="7">
        <v>66.3</v>
      </c>
      <c r="F50" s="8" t="str">
        <f>INDEX('[1]StartList Complete'!A2:E501,MATCH(B50,'[1]StartList Complete'!A2:A501,0),4)</f>
        <v>MV O/40</v>
      </c>
      <c r="G50" s="9">
        <f>INDEX('[1]StartList Complete'!A2:E501,MATCH(B50,'[1]StartList Complete'!A2:A501,0),5)</f>
        <v>0</v>
      </c>
    </row>
    <row r="51" spans="1:7">
      <c r="A51" s="6">
        <v>50</v>
      </c>
      <c r="B51">
        <v>237</v>
      </c>
      <c r="C51" s="6" t="str">
        <f>INDEX('[1]StartList Complete'!A2:E501,MATCH(B51,'[1]StartList Complete'!A2:A501,0),2)</f>
        <v>Jim Thyne</v>
      </c>
      <c r="D51" s="6" t="str">
        <f>INDEX('[1]StartList Complete'!A2:E501,MATCH(B51,'[1]StartList Complete'!A2:A501,0),3)</f>
        <v>Hunters Bog Trotters</v>
      </c>
      <c r="E51" s="7">
        <v>66.33</v>
      </c>
      <c r="F51" s="8" t="str">
        <f>INDEX('[1]StartList Complete'!A2:E501,MATCH(B51,'[1]StartList Complete'!A2:A501,0),4)</f>
        <v>MV O/50</v>
      </c>
      <c r="G51" s="9">
        <f>INDEX('[1]StartList Complete'!A2:E501,MATCH(B51,'[1]StartList Complete'!A2:A501,0),5)</f>
        <v>0</v>
      </c>
    </row>
    <row r="52" spans="1:7">
      <c r="A52" s="6">
        <v>51</v>
      </c>
      <c r="B52">
        <v>339</v>
      </c>
      <c r="C52" s="6" t="str">
        <f>INDEX('[1]StartList Complete'!A2:E501,MATCH(B52,'[1]StartList Complete'!A2:A501,0),2)</f>
        <v>Nathalie Christie</v>
      </c>
      <c r="D52" s="6" t="str">
        <f>INDEX('[1]StartList Complete'!A2:E501,MATCH(B52,'[1]StartList Complete'!A2:A501,0),3)</f>
        <v>Edinburgh Athletic Club</v>
      </c>
      <c r="E52" s="7">
        <v>66.430000000000007</v>
      </c>
      <c r="F52" s="8" t="str">
        <f>INDEX('[1]StartList Complete'!A2:E501,MATCH(B52,'[1]StartList Complete'!A2:A501,0),4)</f>
        <v>FV O/35</v>
      </c>
      <c r="G52" s="9">
        <f>INDEX('[1]StartList Complete'!A2:E501,MATCH(B52,'[1]StartList Complete'!A2:A501,0),5)</f>
        <v>0</v>
      </c>
    </row>
    <row r="53" spans="1:7">
      <c r="A53" s="6">
        <v>52</v>
      </c>
      <c r="B53">
        <v>171</v>
      </c>
      <c r="C53" s="6" t="str">
        <f>INDEX('[1]StartList Complete'!A2:E501,MATCH(B53,'[1]StartList Complete'!A2:A501,0),2)</f>
        <v>Blair Cuningham</v>
      </c>
      <c r="D53" s="6" t="str">
        <f>INDEX('[1]StartList Complete'!A2:E501,MATCH(B53,'[1]StartList Complete'!A2:A501,0),3)</f>
        <v>Unattached</v>
      </c>
      <c r="E53" s="7">
        <v>66.47</v>
      </c>
      <c r="F53" s="8" t="str">
        <f>INDEX('[1]StartList Complete'!A2:E501,MATCH(B53,'[1]StartList Complete'!A2:A501,0),4)</f>
        <v>MV O/40</v>
      </c>
      <c r="G53" s="9">
        <f>INDEX('[1]StartList Complete'!A2:E501,MATCH(B53,'[1]StartList Complete'!A2:A501,0),5)</f>
        <v>0</v>
      </c>
    </row>
    <row r="54" spans="1:7">
      <c r="A54" s="6">
        <v>53</v>
      </c>
      <c r="B54">
        <v>303</v>
      </c>
      <c r="C54" s="6" t="str">
        <f>INDEX('[1]StartList Complete'!A2:E501,MATCH(B54,'[1]StartList Complete'!A2:A501,0),2)</f>
        <v>Robert Patterson</v>
      </c>
      <c r="D54" s="6" t="str">
        <f>INDEX('[1]StartList Complete'!A2:E501,MATCH(B54,'[1]StartList Complete'!A2:A501,0),3)</f>
        <v>Unattached</v>
      </c>
      <c r="E54" s="7">
        <v>66.58</v>
      </c>
      <c r="F54" s="8" t="str">
        <f>INDEX('[1]StartList Complete'!A2:E501,MATCH(B54,'[1]StartList Complete'!A2:A501,0),4)</f>
        <v>M</v>
      </c>
      <c r="G54" s="9">
        <f>INDEX('[1]StartList Complete'!A2:E501,MATCH(B54,'[1]StartList Complete'!A2:A501,0),5)</f>
        <v>0</v>
      </c>
    </row>
    <row r="55" spans="1:7">
      <c r="A55" s="6">
        <v>54</v>
      </c>
      <c r="B55">
        <v>229</v>
      </c>
      <c r="C55" s="6" t="str">
        <f>INDEX('[1]StartList Complete'!A2:E501,MATCH(B55,'[1]StartList Complete'!A2:A501,0),2)</f>
        <v>Keith Stewart</v>
      </c>
      <c r="D55" s="6" t="str">
        <f>INDEX('[1]StartList Complete'!A2:E501,MATCH(B55,'[1]StartList Complete'!A2:A501,0),3)</f>
        <v>Unattached</v>
      </c>
      <c r="E55" s="7">
        <v>67.150000000000006</v>
      </c>
      <c r="F55" s="8" t="str">
        <f>INDEX('[1]StartList Complete'!A2:E501,MATCH(B55,'[1]StartList Complete'!A2:A501,0),4)</f>
        <v>M</v>
      </c>
      <c r="G55" s="9">
        <f>INDEX('[1]StartList Complete'!A2:E501,MATCH(B55,'[1]StartList Complete'!A2:A501,0),5)</f>
        <v>0</v>
      </c>
    </row>
    <row r="56" spans="1:7">
      <c r="A56" s="6">
        <v>55</v>
      </c>
      <c r="B56">
        <v>23</v>
      </c>
      <c r="C56" s="6" t="str">
        <f>INDEX('[1]StartList Complete'!A2:E501,MATCH(B56,'[1]StartList Complete'!A2:A501,0),2)</f>
        <v>Tony Wacket</v>
      </c>
      <c r="D56" s="6" t="str">
        <f>INDEX('[1]StartList Complete'!A2:E501,MATCH(B56,'[1]StartList Complete'!A2:A501,0),3)</f>
        <v>Edinburgh Running Network</v>
      </c>
      <c r="E56" s="7">
        <v>67.180000000000007</v>
      </c>
      <c r="F56" s="8" t="str">
        <f>INDEX('[1]StartList Complete'!A2:E501,MATCH(B56,'[1]StartList Complete'!A2:A501,0),4)</f>
        <v>M</v>
      </c>
      <c r="G56" s="9">
        <f>INDEX('[1]StartList Complete'!A2:E501,MATCH(B56,'[1]StartList Complete'!A2:A501,0),5)</f>
        <v>0</v>
      </c>
    </row>
    <row r="57" spans="1:7">
      <c r="A57" s="6">
        <v>56</v>
      </c>
      <c r="B57">
        <v>299</v>
      </c>
      <c r="C57" s="6" t="str">
        <f>INDEX('[1]StartList Complete'!A2:E501,MATCH(B57,'[1]StartList Complete'!A2:A501,0),2)</f>
        <v>Ian Webster</v>
      </c>
      <c r="D57" s="6" t="str">
        <f>INDEX('[1]StartList Complete'!A2:E501,MATCH(B57,'[1]StartList Complete'!A2:A501,0),3)</f>
        <v>Unattached</v>
      </c>
      <c r="E57" s="7">
        <v>67.239999999999995</v>
      </c>
      <c r="F57" s="8" t="str">
        <f>INDEX('[1]StartList Complete'!A2:E501,MATCH(B57,'[1]StartList Complete'!A2:A501,0),4)</f>
        <v>M</v>
      </c>
      <c r="G57" s="9" t="str">
        <f>INDEX('[1]StartList Complete'!A2:E501,MATCH(B57,'[1]StartList Complete'!A2:A501,0),5)</f>
        <v>Midlothian</v>
      </c>
    </row>
    <row r="58" spans="1:7">
      <c r="A58" s="6">
        <v>57</v>
      </c>
      <c r="B58">
        <v>249</v>
      </c>
      <c r="C58" s="6" t="str">
        <f>INDEX('[1]StartList Complete'!A2:E501,MATCH(B58,'[1]StartList Complete'!A2:A501,0),2)</f>
        <v>Stuart Mounce</v>
      </c>
      <c r="D58" s="6" t="str">
        <f>INDEX('[1]StartList Complete'!A2:E501,MATCH(B58,'[1]StartList Complete'!A2:A501,0),3)</f>
        <v>Hunters Bog Trotters</v>
      </c>
      <c r="E58" s="7">
        <v>67.260000000000005</v>
      </c>
      <c r="F58" s="8" t="str">
        <f>INDEX('[1]StartList Complete'!A2:E501,MATCH(B58,'[1]StartList Complete'!A2:A501,0),4)</f>
        <v>M</v>
      </c>
      <c r="G58" s="9">
        <f>INDEX('[1]StartList Complete'!A2:E501,MATCH(B58,'[1]StartList Complete'!A2:A501,0),5)</f>
        <v>0</v>
      </c>
    </row>
    <row r="59" spans="1:7">
      <c r="A59" s="6">
        <v>58</v>
      </c>
      <c r="B59">
        <v>116</v>
      </c>
      <c r="C59" s="6" t="str">
        <f>INDEX('[1]StartList Complete'!A2:E501,MATCH(B59,'[1]StartList Complete'!A2:A501,0),2)</f>
        <v>Rhona Anderson</v>
      </c>
      <c r="D59" s="6" t="str">
        <f>INDEX('[1]StartList Complete'!A2:E501,MATCH(B59,'[1]StartList Complete'!A2:A501,0),3)</f>
        <v>Dunbar Running Club</v>
      </c>
      <c r="E59" s="7">
        <v>67.28</v>
      </c>
      <c r="F59" s="8" t="str">
        <f>INDEX('[1]StartList Complete'!A2:E501,MATCH(B59,'[1]StartList Complete'!A2:A501,0),4)</f>
        <v>FV O/40</v>
      </c>
      <c r="G59" s="9">
        <f>INDEX('[1]StartList Complete'!A2:E501,MATCH(B59,'[1]StartList Complete'!A2:A501,0),5)</f>
        <v>0</v>
      </c>
    </row>
    <row r="60" spans="1:7">
      <c r="A60" s="6">
        <v>59</v>
      </c>
      <c r="B60">
        <v>136</v>
      </c>
      <c r="C60" s="6" t="str">
        <f>INDEX('[1]StartList Complete'!A2:E501,MATCH(B60,'[1]StartList Complete'!A2:A501,0),2)</f>
        <v>Malcolm Parry</v>
      </c>
      <c r="D60" s="6" t="str">
        <f>INDEX('[1]StartList Complete'!A2:E501,MATCH(B60,'[1]StartList Complete'!A2:A501,0),3)</f>
        <v>Ferranti AAC</v>
      </c>
      <c r="E60" s="7">
        <v>67.400000000000006</v>
      </c>
      <c r="F60" s="8" t="str">
        <f>INDEX('[1]StartList Complete'!A2:E501,MATCH(B60,'[1]StartList Complete'!A2:A501,0),4)</f>
        <v>MV O/4-</v>
      </c>
      <c r="G60" s="9">
        <f>INDEX('[1]StartList Complete'!A2:E501,MATCH(B60,'[1]StartList Complete'!A2:A501,0),5)</f>
        <v>0</v>
      </c>
    </row>
    <row r="61" spans="1:7">
      <c r="A61" s="6">
        <v>60</v>
      </c>
      <c r="B61">
        <v>313</v>
      </c>
      <c r="C61" s="6" t="str">
        <f>INDEX('[1]StartList Complete'!A2:E501,MATCH(B61,'[1]StartList Complete'!A2:A501,0),2)</f>
        <v>Susan Ridley</v>
      </c>
      <c r="D61" s="6" t="str">
        <f>INDEX('[1]StartList Complete'!A2:E501,MATCH(B61,'[1]StartList Complete'!A2:A501,0),3)</f>
        <v>Edinburgh Athletic Club</v>
      </c>
      <c r="E61" s="7">
        <v>67.42</v>
      </c>
      <c r="F61" s="8" t="str">
        <f>INDEX('[1]StartList Complete'!A2:E501,MATCH(B61,'[1]StartList Complete'!A2:A501,0),4)</f>
        <v>FV O/40</v>
      </c>
      <c r="G61" s="9">
        <f>INDEX('[1]StartList Complete'!A2:E501,MATCH(B61,'[1]StartList Complete'!A2:A501,0),5)</f>
        <v>0</v>
      </c>
    </row>
    <row r="62" spans="1:7">
      <c r="A62" s="6">
        <v>61</v>
      </c>
      <c r="B62">
        <v>291</v>
      </c>
      <c r="C62" s="6" t="str">
        <f>INDEX('[1]StartList Complete'!A2:E501,MATCH(B62,'[1]StartList Complete'!A2:A501,0),2)</f>
        <v>Scott Dickson</v>
      </c>
      <c r="D62" s="6" t="str">
        <f>INDEX('[1]StartList Complete'!A2:E501,MATCH(B62,'[1]StartList Complete'!A2:A501,0),3)</f>
        <v>Lasswade Athletics Club</v>
      </c>
      <c r="E62" s="7">
        <v>67.430000000000007</v>
      </c>
      <c r="F62" s="8" t="str">
        <f>INDEX('[1]StartList Complete'!A2:E501,MATCH(B62,'[1]StartList Complete'!A2:A501,0),4)</f>
        <v>MV O/40</v>
      </c>
      <c r="G62" s="6">
        <f>INDEX('[1]StartList Complete'!A2:E501,MATCH(B62,'[1]StartList Complete'!A2:A501,0),5)</f>
        <v>0</v>
      </c>
    </row>
    <row r="63" spans="1:7">
      <c r="A63" s="6">
        <v>62</v>
      </c>
      <c r="B63">
        <v>316</v>
      </c>
      <c r="C63" s="6" t="str">
        <f>INDEX('[1]StartList Complete'!A2:E501,MATCH(B63,'[1]StartList Complete'!A2:A501,0),2)</f>
        <v>Roddy MacKenzie</v>
      </c>
      <c r="D63" s="6" t="str">
        <f>INDEX('[1]StartList Complete'!A2:E501,MATCH(B63,'[1]StartList Complete'!A2:A501,0),3)</f>
        <v>Musselburgh &amp; District AC</v>
      </c>
      <c r="E63" s="7">
        <v>67.45</v>
      </c>
      <c r="F63" s="8" t="str">
        <f>INDEX('[1]StartList Complete'!A2:E501,MATCH(B63,'[1]StartList Complete'!A2:A501,0),4)</f>
        <v>MV O/50</v>
      </c>
      <c r="G63" s="6">
        <f>INDEX('[1]StartList Complete'!A2:E501,MATCH(B63,'[1]StartList Complete'!A2:A501,0),5)</f>
        <v>0</v>
      </c>
    </row>
    <row r="64" spans="1:7">
      <c r="A64" s="6">
        <v>63</v>
      </c>
      <c r="B64">
        <v>227</v>
      </c>
      <c r="C64" s="6" t="str">
        <f>INDEX('[1]StartList Complete'!A2:E501,MATCH(B64,'[1]StartList Complete'!A2:A501,0),2)</f>
        <v>Bob Still</v>
      </c>
      <c r="D64" s="6" t="str">
        <f>INDEX('[1]StartList Complete'!A2:E501,MATCH(B64,'[1]StartList Complete'!A2:A501,0),3)</f>
        <v>Portobello Running Club</v>
      </c>
      <c r="E64" s="7">
        <v>67.58</v>
      </c>
      <c r="F64" s="8" t="str">
        <f>INDEX('[1]StartList Complete'!A2:E501,MATCH(B64,'[1]StartList Complete'!A2:A501,0),4)</f>
        <v>MV O/40</v>
      </c>
      <c r="G64" s="6">
        <f>INDEX('[1]StartList Complete'!A2:E501,MATCH(B64,'[1]StartList Complete'!A2:A501,0),5)</f>
        <v>0</v>
      </c>
    </row>
    <row r="65" spans="1:7">
      <c r="A65" s="6">
        <v>64</v>
      </c>
      <c r="B65">
        <v>284</v>
      </c>
      <c r="C65" s="6" t="str">
        <f>INDEX('[1]StartList Complete'!A2:E501,MATCH(B65,'[1]StartList Complete'!A2:A501,0),2)</f>
        <v>Stuart Campbell</v>
      </c>
      <c r="D65" s="6" t="str">
        <f>INDEX('[1]StartList Complete'!A2:E501,MATCH(B65,'[1]StartList Complete'!A2:A501,0),3)</f>
        <v>Unattached</v>
      </c>
      <c r="E65" s="7">
        <v>66.13</v>
      </c>
      <c r="F65" s="8" t="str">
        <f>INDEX('[1]StartList Complete'!A2:E501,MATCH(B65,'[1]StartList Complete'!A2:A501,0),4)</f>
        <v>M</v>
      </c>
      <c r="G65" s="6">
        <f>INDEX('[1]StartList Complete'!A2:E501,MATCH(B65,'[1]StartList Complete'!A2:A501,0),5)</f>
        <v>0</v>
      </c>
    </row>
    <row r="66" spans="1:7">
      <c r="A66" s="6">
        <v>65</v>
      </c>
      <c r="B66">
        <v>181</v>
      </c>
      <c r="C66" s="6" t="str">
        <f>INDEX('[1]StartList Complete'!A2:E501,MATCH(B66,'[1]StartList Complete'!A2:A501,0),2)</f>
        <v>Blair Montgomery</v>
      </c>
      <c r="D66" s="6" t="str">
        <f>INDEX('[1]StartList Complete'!A2:E501,MATCH(B66,'[1]StartList Complete'!A2:A501,0),3)</f>
        <v>Unattached</v>
      </c>
      <c r="E66" s="7">
        <v>68.150000000000006</v>
      </c>
      <c r="F66" s="8" t="str">
        <f>INDEX('[1]StartList Complete'!A2:E501,MATCH(B66,'[1]StartList Complete'!A2:A501,0),4)</f>
        <v>M</v>
      </c>
      <c r="G66" s="6">
        <f>INDEX('[1]StartList Complete'!A2:E501,MATCH(B66,'[1]StartList Complete'!A2:A501,0),5)</f>
        <v>0</v>
      </c>
    </row>
    <row r="67" spans="1:7">
      <c r="A67" s="6">
        <v>66</v>
      </c>
      <c r="B67">
        <v>193</v>
      </c>
      <c r="C67" s="6" t="str">
        <f>INDEX('[1]StartList Complete'!A2:E501,MATCH(B67,'[1]StartList Complete'!A2:A501,0),2)</f>
        <v>Pat Kelly</v>
      </c>
      <c r="D67" s="6" t="str">
        <f>INDEX('[1]StartList Complete'!A2:E501,MATCH(B67,'[1]StartList Complete'!A2:A501,0),3)</f>
        <v>Portobello Running Club</v>
      </c>
      <c r="E67" s="7">
        <v>68.25</v>
      </c>
      <c r="F67" s="8" t="str">
        <f>INDEX('[1]StartList Complete'!A2:E501,MATCH(B67,'[1]StartList Complete'!A2:A501,0),4)</f>
        <v>MV O/40</v>
      </c>
      <c r="G67" s="6">
        <f>INDEX('[1]StartList Complete'!A2:E501,MATCH(B67,'[1]StartList Complete'!A2:A501,0),5)</f>
        <v>0</v>
      </c>
    </row>
    <row r="68" spans="1:7">
      <c r="A68" s="6">
        <v>67</v>
      </c>
      <c r="B68">
        <v>49</v>
      </c>
      <c r="C68" s="6" t="str">
        <f>INDEX('[1]StartList Complete'!A2:E501,MATCH(B68,'[1]StartList Complete'!A2:A501,0),2)</f>
        <v>Ricky McKechnie</v>
      </c>
      <c r="D68" s="6" t="str">
        <f>INDEX('[1]StartList Complete'!A2:E501,MATCH(B68,'[1]StartList Complete'!A2:A501,0),3)</f>
        <v>Portobello Running Club</v>
      </c>
      <c r="E68" s="7">
        <v>68.25</v>
      </c>
      <c r="F68" s="8" t="str">
        <f>INDEX('[1]StartList Complete'!A2:E501,MATCH(B68,'[1]StartList Complete'!A2:A501,0),4)</f>
        <v>MV O/40</v>
      </c>
      <c r="G68" s="6">
        <f>INDEX('[1]StartList Complete'!A2:E501,MATCH(B68,'[1]StartList Complete'!A2:A501,0),5)</f>
        <v>0</v>
      </c>
    </row>
    <row r="69" spans="1:7">
      <c r="A69" s="6">
        <v>68</v>
      </c>
      <c r="B69">
        <v>113</v>
      </c>
      <c r="C69" s="6" t="str">
        <f>INDEX('[1]StartList Complete'!A2:E501,MATCH(B69,'[1]StartList Complete'!A2:A501,0),2)</f>
        <v>David Milne</v>
      </c>
      <c r="D69" s="6" t="str">
        <f>INDEX('[1]StartList Complete'!A2:E501,MATCH(B69,'[1]StartList Complete'!A2:A501,0),3)</f>
        <v>Unattached</v>
      </c>
      <c r="E69" s="7">
        <v>68.34</v>
      </c>
      <c r="F69" s="8" t="str">
        <f>INDEX('[1]StartList Complete'!A2:E501,MATCH(B69,'[1]StartList Complete'!A2:A501,0),4)</f>
        <v>M</v>
      </c>
      <c r="G69" s="6">
        <f>INDEX('[1]StartList Complete'!A2:E501,MATCH(B69,'[1]StartList Complete'!A2:A501,0),5)</f>
        <v>0</v>
      </c>
    </row>
    <row r="70" spans="1:7">
      <c r="A70" s="6">
        <v>69</v>
      </c>
      <c r="B70">
        <v>46</v>
      </c>
      <c r="C70" s="6" t="str">
        <f>INDEX('[1]StartList Complete'!A2:E501,MATCH(B70,'[1]StartList Complete'!A2:A501,0),2)</f>
        <v>Richard Hadfield</v>
      </c>
      <c r="D70" s="6" t="str">
        <f>INDEX('[1]StartList Complete'!A2:E501,MATCH(B70,'[1]StartList Complete'!A2:A501,0),3)</f>
        <v>Portobello Running Club</v>
      </c>
      <c r="E70" s="7">
        <v>68.349999999999994</v>
      </c>
      <c r="F70" s="8" t="str">
        <f>INDEX('[1]StartList Complete'!A2:E501,MATCH(B70,'[1]StartList Complete'!A2:A501,0),4)</f>
        <v>MV O/40</v>
      </c>
      <c r="G70" s="6">
        <f>INDEX('[1]StartList Complete'!A2:E501,MATCH(B70,'[1]StartList Complete'!A2:A501,0),5)</f>
        <v>0</v>
      </c>
    </row>
    <row r="71" spans="1:7">
      <c r="A71" s="6">
        <v>70</v>
      </c>
      <c r="B71">
        <v>315</v>
      </c>
      <c r="C71" s="6" t="str">
        <f>INDEX('[1]StartList Complete'!A2:E501,MATCH(B71,'[1]StartList Complete'!A2:A501,0),2)</f>
        <v>Douglas Kirkham</v>
      </c>
      <c r="D71" s="6" t="str">
        <f>INDEX('[1]StartList Complete'!A2:E501,MATCH(B71,'[1]StartList Complete'!A2:A501,0),3)</f>
        <v>Lothian and Borders Police AC</v>
      </c>
      <c r="E71" s="7">
        <v>68.430000000000007</v>
      </c>
      <c r="F71" s="8" t="str">
        <f>INDEX('[1]StartList Complete'!A2:E501,MATCH(B71,'[1]StartList Complete'!A2:A501,0),4)</f>
        <v>MV O/40</v>
      </c>
      <c r="G71" s="6">
        <f>INDEX('[1]StartList Complete'!A2:E501,MATCH(B71,'[1]StartList Complete'!A2:A501,0),5)</f>
        <v>0</v>
      </c>
    </row>
    <row r="72" spans="1:7">
      <c r="A72" s="6">
        <v>71</v>
      </c>
      <c r="B72">
        <v>3</v>
      </c>
      <c r="C72" s="6" t="str">
        <f>INDEX('[1]StartList Complete'!A2:E501,MATCH(B72,'[1]StartList Complete'!A2:A501,0),2)</f>
        <v>Colm Allen</v>
      </c>
      <c r="D72" s="6" t="str">
        <f>INDEX('[1]StartList Complete'!A2:E501,MATCH(B72,'[1]StartList Complete'!A2:A501,0),3)</f>
        <v>Unattached</v>
      </c>
      <c r="E72" s="7">
        <v>68.5</v>
      </c>
      <c r="F72" s="8" t="str">
        <f>INDEX('[1]StartList Complete'!A2:E501,MATCH(B72,'[1]StartList Complete'!A2:A501,0),4)</f>
        <v>M</v>
      </c>
      <c r="G72" s="6">
        <f>INDEX('[1]StartList Complete'!A2:E501,MATCH(B72,'[1]StartList Complete'!A2:A501,0),5)</f>
        <v>0</v>
      </c>
    </row>
    <row r="73" spans="1:7">
      <c r="A73" s="6">
        <v>72</v>
      </c>
      <c r="B73">
        <v>21</v>
      </c>
      <c r="C73" s="6" t="str">
        <f>INDEX('[1]StartList Complete'!A2:E501,MATCH(B73,'[1]StartList Complete'!A2:A501,0),2)</f>
        <v>Stephen Malcolm</v>
      </c>
      <c r="D73" s="6" t="str">
        <f>INDEX('[1]StartList Complete'!A2:E501,MATCH(B73,'[1]StartList Complete'!A2:A501,0),3)</f>
        <v>Lothian Running Club</v>
      </c>
      <c r="E73" s="7">
        <v>68.53</v>
      </c>
      <c r="F73" s="8" t="str">
        <f>INDEX('[1]StartList Complete'!A2:E501,MATCH(B73,'[1]StartList Complete'!A2:A501,0),4)</f>
        <v>MV O/40</v>
      </c>
      <c r="G73" s="6">
        <f>INDEX('[1]StartList Complete'!A2:E501,MATCH(B73,'[1]StartList Complete'!A2:A501,0),5)</f>
        <v>0</v>
      </c>
    </row>
    <row r="74" spans="1:7">
      <c r="A74" s="6">
        <v>73</v>
      </c>
      <c r="B74">
        <v>346</v>
      </c>
      <c r="C74" s="6" t="str">
        <f>INDEX('[1]StartList Complete'!A2:E501,MATCH(B74,'[1]StartList Complete'!A2:A501,0),2)</f>
        <v>Brian Lees</v>
      </c>
      <c r="D74" s="6" t="str">
        <f>INDEX('[1]StartList Complete'!A2:E501,MATCH(B74,'[1]StartList Complete'!A2:A501,0),3)</f>
        <v>Unattached</v>
      </c>
      <c r="E74" s="7">
        <v>69.06</v>
      </c>
      <c r="F74" s="8" t="str">
        <f>INDEX('[1]StartList Complete'!A2:E501,MATCH(B74,'[1]StartList Complete'!A2:A501,0),4)</f>
        <v>MV O/40</v>
      </c>
      <c r="G74" s="6">
        <f>INDEX('[1]StartList Complete'!A2:E501,MATCH(B74,'[1]StartList Complete'!A2:A501,0),5)</f>
        <v>0</v>
      </c>
    </row>
    <row r="75" spans="1:7">
      <c r="A75" s="6">
        <v>74</v>
      </c>
      <c r="B75">
        <v>78</v>
      </c>
      <c r="C75" s="6" t="str">
        <f>INDEX('[1]StartList Complete'!A2:E501,MATCH(B75,'[1]StartList Complete'!A2:A501,0),2)</f>
        <v>David Nightingale</v>
      </c>
      <c r="D75" s="6" t="str">
        <f>INDEX('[1]StartList Complete'!A2:E501,MATCH(B75,'[1]StartList Complete'!A2:A501,0),3)</f>
        <v>Gala Harriers</v>
      </c>
      <c r="E75" s="7">
        <v>69.11</v>
      </c>
      <c r="F75" s="8" t="str">
        <f>INDEX('[1]StartList Complete'!A2:E501,MATCH(B75,'[1]StartList Complete'!A2:A501,0),4)</f>
        <v>MV O/50</v>
      </c>
      <c r="G75" s="6">
        <f>INDEX('[1]StartList Complete'!A2:E501,MATCH(B75,'[1]StartList Complete'!A2:A501,0),5)</f>
        <v>0</v>
      </c>
    </row>
    <row r="76" spans="1:7">
      <c r="A76" s="6">
        <v>75</v>
      </c>
      <c r="B76">
        <v>102</v>
      </c>
      <c r="C76" s="6" t="str">
        <f>INDEX('[1]StartList Complete'!A2:E501,MATCH(B76,'[1]StartList Complete'!A2:A501,0),2)</f>
        <v>Graham Knipe</v>
      </c>
      <c r="D76" s="6" t="str">
        <f>INDEX('[1]StartList Complete'!A2:E501,MATCH(B76,'[1]StartList Complete'!A2:A501,0),3)</f>
        <v>Unattached</v>
      </c>
      <c r="E76" s="7">
        <v>69.2</v>
      </c>
      <c r="F76" s="8" t="str">
        <f>INDEX('[1]StartList Complete'!A2:E501,MATCH(B76,'[1]StartList Complete'!A2:A501,0),4)</f>
        <v>M</v>
      </c>
      <c r="G76" s="6">
        <f>INDEX('[1]StartList Complete'!A2:E501,MATCH(B76,'[1]StartList Complete'!A2:A501,0),5)</f>
        <v>0</v>
      </c>
    </row>
    <row r="77" spans="1:7">
      <c r="A77" s="6">
        <v>76</v>
      </c>
      <c r="B77">
        <v>257</v>
      </c>
      <c r="C77" s="6" t="str">
        <f>INDEX('[1]StartList Complete'!A2:E501,MATCH(B77,'[1]StartList Complete'!A2:A501,0),2)</f>
        <v>Luke Bates</v>
      </c>
      <c r="D77" s="6" t="str">
        <f>INDEX('[1]StartList Complete'!A2:E501,MATCH(B77,'[1]StartList Complete'!A2:A501,0),3)</f>
        <v>Unattached</v>
      </c>
      <c r="E77" s="7">
        <v>69.209999999999994</v>
      </c>
      <c r="F77" s="8" t="str">
        <f>INDEX('[1]StartList Complete'!A2:E501,MATCH(B77,'[1]StartList Complete'!A2:A501,0),4)</f>
        <v>M</v>
      </c>
      <c r="G77" s="6">
        <f>INDEX('[1]StartList Complete'!A2:E501,MATCH(B77,'[1]StartList Complete'!A2:A501,0),5)</f>
        <v>0</v>
      </c>
    </row>
    <row r="78" spans="1:7">
      <c r="A78" s="6">
        <v>77</v>
      </c>
      <c r="B78">
        <v>381</v>
      </c>
      <c r="C78" s="6" t="str">
        <f>INDEX('[1]StartList Complete'!A2:E501,MATCH(B78,'[1]StartList Complete'!A2:A501,0),2)</f>
        <v>Jim Scott</v>
      </c>
      <c r="D78" s="6" t="str">
        <f>INDEX('[1]StartList Complete'!A2:E501,MATCH(B78,'[1]StartList Complete'!A2:A501,0),3)</f>
        <v>Portobello Running Club</v>
      </c>
      <c r="E78" s="7">
        <v>69.239999999999995</v>
      </c>
      <c r="F78" s="8" t="str">
        <f>INDEX('[1]StartList Complete'!A2:E501,MATCH(B78,'[1]StartList Complete'!A2:A501,0),4)</f>
        <v>MV O/50</v>
      </c>
      <c r="G78" s="6">
        <f>INDEX('[1]StartList Complete'!A2:E501,MATCH(B78,'[1]StartList Complete'!A2:A501,0),5)</f>
        <v>0</v>
      </c>
    </row>
    <row r="79" spans="1:7">
      <c r="A79" s="6">
        <v>78</v>
      </c>
      <c r="B79">
        <v>175</v>
      </c>
      <c r="C79" s="6" t="str">
        <f>INDEX('[1]StartList Complete'!A2:E501,MATCH(B79,'[1]StartList Complete'!A2:A501,0),2)</f>
        <v>Derek Ireland</v>
      </c>
      <c r="D79" s="6" t="str">
        <f>INDEX('[1]StartList Complete'!A2:E501,MATCH(B79,'[1]StartList Complete'!A2:A501,0),3)</f>
        <v>Corstorphine AAC</v>
      </c>
      <c r="E79" s="7">
        <v>69.3</v>
      </c>
      <c r="F79" s="8" t="str">
        <f>INDEX('[1]StartList Complete'!A2:E501,MATCH(B79,'[1]StartList Complete'!A2:A501,0),4)</f>
        <v>MV O/40</v>
      </c>
      <c r="G79" s="6">
        <f>INDEX('[1]StartList Complete'!A2:E501,MATCH(B79,'[1]StartList Complete'!A2:A501,0),5)</f>
        <v>0</v>
      </c>
    </row>
    <row r="80" spans="1:7">
      <c r="A80" s="6">
        <v>79</v>
      </c>
      <c r="B80">
        <v>261</v>
      </c>
      <c r="C80" s="6" t="str">
        <f>INDEX('[1]StartList Complete'!A2:E501,MATCH(B80,'[1]StartList Complete'!A2:A501,0),2)</f>
        <v>Russell Sommerford</v>
      </c>
      <c r="D80" s="6" t="str">
        <f>INDEX('[1]StartList Complete'!A2:E501,MATCH(B80,'[1]StartList Complete'!A2:A501,0),3)</f>
        <v>Carnethy Hill Racing Club</v>
      </c>
      <c r="E80" s="7">
        <v>69.5</v>
      </c>
      <c r="F80" s="8" t="str">
        <f>INDEX('[1]StartList Complete'!A2:E501,MATCH(B80,'[1]StartList Complete'!A2:A501,0),4)</f>
        <v>M</v>
      </c>
      <c r="G80" s="6">
        <f>INDEX('[1]StartList Complete'!A2:E501,MATCH(B80,'[1]StartList Complete'!A2:A501,0),5)</f>
        <v>0</v>
      </c>
    </row>
    <row r="81" spans="1:7">
      <c r="A81" s="6">
        <v>80</v>
      </c>
      <c r="B81">
        <v>14</v>
      </c>
      <c r="C81" s="6" t="str">
        <f>INDEX('[1]StartList Complete'!A2:E501,MATCH(B81,'[1]StartList Complete'!A2:A501,0),2)</f>
        <v>Andrew Short</v>
      </c>
      <c r="D81" s="6" t="str">
        <f>INDEX('[1]StartList Complete'!A2:E501,MATCH(B81,'[1]StartList Complete'!A2:A501,0),3)</f>
        <v>Unattached</v>
      </c>
      <c r="E81" s="7">
        <v>69.510000000000005</v>
      </c>
      <c r="F81" s="8" t="str">
        <f>INDEX('[1]StartList Complete'!A2:E501,MATCH(B81,'[1]StartList Complete'!A2:A501,0),4)</f>
        <v>M</v>
      </c>
      <c r="G81" s="6">
        <f>INDEX('[1]StartList Complete'!A2:E501,MATCH(B81,'[1]StartList Complete'!A2:A501,0),5)</f>
        <v>0</v>
      </c>
    </row>
    <row r="82" spans="1:7">
      <c r="A82" s="6">
        <v>81</v>
      </c>
      <c r="B82">
        <v>217</v>
      </c>
      <c r="C82" s="6" t="str">
        <f>INDEX('[1]StartList Complete'!A2:E501,MATCH(B82,'[1]StartList Complete'!A2:A501,0),2)</f>
        <v>Rory Third</v>
      </c>
      <c r="D82" s="6" t="str">
        <f>INDEX('[1]StartList Complete'!A2:E501,MATCH(B82,'[1]StartList Complete'!A2:A501,0),3)</f>
        <v>Unattached</v>
      </c>
      <c r="E82" s="7">
        <v>69.52</v>
      </c>
      <c r="F82" s="8" t="str">
        <f>INDEX('[1]StartList Complete'!A2:E501,MATCH(B82,'[1]StartList Complete'!A2:A501,0),4)</f>
        <v>MV O/40</v>
      </c>
      <c r="G82" s="6">
        <f>INDEX('[1]StartList Complete'!A2:E501,MATCH(B82,'[1]StartList Complete'!A2:A501,0),5)</f>
        <v>0</v>
      </c>
    </row>
    <row r="83" spans="1:7">
      <c r="A83" s="6">
        <v>82</v>
      </c>
      <c r="B83">
        <v>302</v>
      </c>
      <c r="C83" s="6" t="str">
        <f>INDEX('[1]StartList Complete'!A2:E501,MATCH(B83,'[1]StartList Complete'!A2:A501,0),2)</f>
        <v>Richard Cockburn</v>
      </c>
      <c r="D83" s="6" t="str">
        <f>INDEX('[1]StartList Complete'!A2:E501,MATCH(B83,'[1]StartList Complete'!A2:A501,0),3)</f>
        <v>Unattached</v>
      </c>
      <c r="E83" s="7">
        <v>69.540000000000006</v>
      </c>
      <c r="F83" s="8" t="str">
        <f>INDEX('[1]StartList Complete'!A2:E501,MATCH(B83,'[1]StartList Complete'!A2:A501,0),4)</f>
        <v>M</v>
      </c>
      <c r="G83" s="6">
        <f>INDEX('[1]StartList Complete'!A2:E501,MATCH(B83,'[1]StartList Complete'!A2:A501,0),5)</f>
        <v>0</v>
      </c>
    </row>
    <row r="84" spans="1:7">
      <c r="A84" s="6">
        <v>83</v>
      </c>
      <c r="B84">
        <v>105</v>
      </c>
      <c r="C84" s="6" t="str">
        <f>INDEX('[1]StartList Complete'!A2:E501,MATCH(B84,'[1]StartList Complete'!A2:A501,0),2)</f>
        <v>David McNish</v>
      </c>
      <c r="D84" s="6" t="str">
        <f>INDEX('[1]StartList Complete'!A2:E501,MATCH(B84,'[1]StartList Complete'!A2:A501,0),3)</f>
        <v>Unattached</v>
      </c>
      <c r="E84" s="7">
        <v>69.569999999999993</v>
      </c>
      <c r="F84" s="8" t="str">
        <f>INDEX('[1]StartList Complete'!A2:E501,MATCH(B84,'[1]StartList Complete'!A2:A501,0),4)</f>
        <v>MV O/40</v>
      </c>
      <c r="G84" s="6">
        <f>INDEX('[1]StartList Complete'!A2:E501,MATCH(B84,'[1]StartList Complete'!A2:A501,0),5)</f>
        <v>0</v>
      </c>
    </row>
    <row r="85" spans="1:7">
      <c r="A85" s="6">
        <v>84</v>
      </c>
      <c r="B85">
        <v>172</v>
      </c>
      <c r="C85" s="6" t="str">
        <f>INDEX('[1]StartList Complete'!A2:E501,MATCH(B85,'[1]StartList Complete'!A2:A501,0),2)</f>
        <v>Elaine Davies</v>
      </c>
      <c r="D85" s="6" t="str">
        <f>INDEX('[1]StartList Complete'!A2:E501,MATCH(B85,'[1]StartList Complete'!A2:A501,0),3)</f>
        <v>Edinburgh Athletic Club</v>
      </c>
      <c r="E85" s="7">
        <v>69.58</v>
      </c>
      <c r="F85" s="8" t="str">
        <f>INDEX('[1]StartList Complete'!A2:E501,MATCH(B85,'[1]StartList Complete'!A2:A501,0),4)</f>
        <v>FV 0/40</v>
      </c>
      <c r="G85" s="6">
        <f>INDEX('[1]StartList Complete'!A2:E501,MATCH(B85,'[1]StartList Complete'!A2:A501,0),5)</f>
        <v>0</v>
      </c>
    </row>
    <row r="86" spans="1:7">
      <c r="A86" s="6">
        <v>85</v>
      </c>
      <c r="B86">
        <v>60</v>
      </c>
      <c r="C86" s="6" t="str">
        <f>INDEX('[1]StartList Complete'!A2:E501,MATCH(B86,'[1]StartList Complete'!A2:A501,0),2)</f>
        <v>Mike Malcolm-Smith</v>
      </c>
      <c r="D86" s="6" t="str">
        <f>INDEX('[1]StartList Complete'!A2:E501,MATCH(B86,'[1]StartList Complete'!A2:A501,0),3)</f>
        <v>Musselburgh &amp; District AC</v>
      </c>
      <c r="E86" s="7">
        <v>70.040000000000006</v>
      </c>
      <c r="F86" s="8" t="str">
        <f>INDEX('[1]StartList Complete'!A2:E501,MATCH(B86,'[1]StartList Complete'!A2:A501,0),4)</f>
        <v>MV O/40</v>
      </c>
      <c r="G86" s="6">
        <f>INDEX('[1]StartList Complete'!A2:E501,MATCH(B86,'[1]StartList Complete'!A2:A501,0),5)</f>
        <v>0</v>
      </c>
    </row>
    <row r="87" spans="1:7">
      <c r="A87" s="6">
        <v>86</v>
      </c>
      <c r="B87">
        <v>111</v>
      </c>
      <c r="C87" s="6" t="str">
        <f>INDEX('[1]StartList Complete'!A2:E501,MATCH(B87,'[1]StartList Complete'!A2:A501,0),2)</f>
        <v>Az Donald</v>
      </c>
      <c r="D87" s="6" t="str">
        <f>INDEX('[1]StartList Complete'!A2:E501,MATCH(B87,'[1]StartList Complete'!A2:A501,0),3)</f>
        <v>Jog Scotland</v>
      </c>
      <c r="E87" s="7">
        <v>70.06</v>
      </c>
      <c r="F87" s="8" t="str">
        <f>INDEX('[1]StartList Complete'!A2:E501,MATCH(B87,'[1]StartList Complete'!A2:A501,0),4)</f>
        <v>MV O/40</v>
      </c>
      <c r="G87" s="6">
        <f>INDEX('[1]StartList Complete'!A2:E501,MATCH(B87,'[1]StartList Complete'!A2:A501,0),5)</f>
        <v>0</v>
      </c>
    </row>
    <row r="88" spans="1:7">
      <c r="A88" s="6">
        <v>87</v>
      </c>
      <c r="B88">
        <v>162</v>
      </c>
      <c r="C88" s="6" t="str">
        <f>INDEX('[1]StartList Complete'!A2:E501,MATCH(B88,'[1]StartList Complete'!A2:A501,0),2)</f>
        <v>Emily Ramsay</v>
      </c>
      <c r="D88" s="6" t="str">
        <f>INDEX('[1]StartList Complete'!A2:E501,MATCH(B88,'[1]StartList Complete'!A2:A501,0),3)</f>
        <v>Portobello Running Club</v>
      </c>
      <c r="E88" s="7">
        <v>70.099999999999994</v>
      </c>
      <c r="F88" s="8" t="str">
        <f>INDEX('[1]StartList Complete'!A2:E501,MATCH(B88,'[1]StartList Complete'!A2:A501,0),4)</f>
        <v>FV O/35</v>
      </c>
      <c r="G88" s="6">
        <f>INDEX('[1]StartList Complete'!A2:E501,MATCH(B88,'[1]StartList Complete'!A2:A501,0),5)</f>
        <v>0</v>
      </c>
    </row>
    <row r="89" spans="1:7">
      <c r="A89" s="6">
        <v>88</v>
      </c>
      <c r="B89">
        <v>199</v>
      </c>
      <c r="C89" s="6" t="str">
        <f>INDEX('[1]StartList Complete'!A2:E501,MATCH(B89,'[1]StartList Complete'!A2:A501,0),2)</f>
        <v>Megan Smith</v>
      </c>
      <c r="D89" s="6" t="str">
        <f>INDEX('[1]StartList Complete'!A2:E501,MATCH(B89,'[1]StartList Complete'!A2:A501,0),3)</f>
        <v>Corstorphine AAC</v>
      </c>
      <c r="E89" s="7">
        <v>70.44</v>
      </c>
      <c r="F89" s="8" t="str">
        <f>INDEX('[1]StartList Complete'!A2:E501,MATCH(B89,'[1]StartList Complete'!A2:A501,0),4)</f>
        <v>F</v>
      </c>
      <c r="G89" s="6">
        <f>INDEX('[1]StartList Complete'!A2:E501,MATCH(B89,'[1]StartList Complete'!A2:A501,0),5)</f>
        <v>0</v>
      </c>
    </row>
    <row r="90" spans="1:7">
      <c r="A90" s="6">
        <v>89</v>
      </c>
      <c r="B90">
        <v>383</v>
      </c>
      <c r="C90" s="6" t="str">
        <f>INDEX('[1]StartList Complete'!A2:E501,MATCH(B90,'[1]StartList Complete'!A2:A501,0),2)</f>
        <v>Andrew Forsyth</v>
      </c>
      <c r="D90" s="6" t="str">
        <f>INDEX('[1]StartList Complete'!A2:E501,MATCH(B90,'[1]StartList Complete'!A2:A501,0),3)</f>
        <v>Unattached</v>
      </c>
      <c r="E90" s="7">
        <v>70.510000000000005</v>
      </c>
      <c r="F90" s="8" t="str">
        <f>INDEX('[1]StartList Complete'!A2:E501,MATCH(B90,'[1]StartList Complete'!A2:A501,0),4)</f>
        <v>M</v>
      </c>
      <c r="G90" s="6">
        <f>INDEX('[1]StartList Complete'!A2:E501,MATCH(B90,'[1]StartList Complete'!A2:A501,0),5)</f>
        <v>0</v>
      </c>
    </row>
    <row r="91" spans="1:7">
      <c r="A91" s="6">
        <v>90</v>
      </c>
      <c r="B91">
        <v>145</v>
      </c>
      <c r="C91" s="6" t="str">
        <f>INDEX('[1]StartList Complete'!A2:E501,MATCH(B91,'[1]StartList Complete'!A2:A501,0),2)</f>
        <v>Dugald Robertson</v>
      </c>
      <c r="D91" s="6" t="str">
        <f>INDEX('[1]StartList Complete'!A2:E501,MATCH(B91,'[1]StartList Complete'!A2:A501,0),3)</f>
        <v>Unattached</v>
      </c>
      <c r="E91" s="7">
        <v>70.540000000000006</v>
      </c>
      <c r="F91" s="8" t="str">
        <f>INDEX('[1]StartList Complete'!A2:E501,MATCH(B91,'[1]StartList Complete'!A2:A501,0),4)</f>
        <v>MV O/40</v>
      </c>
      <c r="G91" s="6">
        <f>INDEX('[1]StartList Complete'!A2:E501,MATCH(B91,'[1]StartList Complete'!A2:A501,0),5)</f>
        <v>0</v>
      </c>
    </row>
    <row r="92" spans="1:7">
      <c r="A92" s="6">
        <v>91</v>
      </c>
      <c r="B92">
        <v>363</v>
      </c>
      <c r="C92" s="6" t="str">
        <f>INDEX('[1]StartList Complete'!A2:E501,MATCH(B92,'[1]StartList Complete'!A2:A501,0),2)</f>
        <v>Paul Young</v>
      </c>
      <c r="D92" s="6" t="str">
        <f>INDEX('[1]StartList Complete'!A2:E501,MATCH(B92,'[1]StartList Complete'!A2:A501,0),3)</f>
        <v>Lothian Running Club</v>
      </c>
      <c r="E92" s="7">
        <v>70.55</v>
      </c>
      <c r="F92" s="8" t="str">
        <f>INDEX('[1]StartList Complete'!A2:E501,MATCH(B92,'[1]StartList Complete'!A2:A501,0),4)</f>
        <v>MV O/40</v>
      </c>
      <c r="G92" s="6">
        <f>INDEX('[1]StartList Complete'!A2:E501,MATCH(B92,'[1]StartList Complete'!A2:A501,0),5)</f>
        <v>0</v>
      </c>
    </row>
    <row r="93" spans="1:7">
      <c r="A93" s="6">
        <v>92</v>
      </c>
      <c r="B93">
        <v>120</v>
      </c>
      <c r="C93" s="6" t="str">
        <f>INDEX('[1]StartList Complete'!A2:E501,MATCH(B93,'[1]StartList Complete'!A2:A501,0),2)</f>
        <v>Julie Oswald</v>
      </c>
      <c r="D93" s="6" t="str">
        <f>INDEX('[1]StartList Complete'!A2:E501,MATCH(B93,'[1]StartList Complete'!A2:A501,0),3)</f>
        <v>Haddington East Lothian Pacemakers</v>
      </c>
      <c r="E93" s="7">
        <v>71.02</v>
      </c>
      <c r="F93" s="8" t="str">
        <f>INDEX('[1]StartList Complete'!A2:E501,MATCH(B93,'[1]StartList Complete'!A2:A501,0),4)</f>
        <v>FV O/40</v>
      </c>
      <c r="G93" s="6">
        <f>INDEX('[1]StartList Complete'!A2:E501,MATCH(B93,'[1]StartList Complete'!A2:A501,0),5)</f>
        <v>0</v>
      </c>
    </row>
    <row r="94" spans="1:7">
      <c r="A94" s="6">
        <v>93</v>
      </c>
      <c r="B94">
        <v>115</v>
      </c>
      <c r="C94" s="6" t="str">
        <f>INDEX('[1]StartList Complete'!A2:E501,MATCH(B94,'[1]StartList Complete'!A2:A501,0),2)</f>
        <v>Utz Meyer-Reim</v>
      </c>
      <c r="D94" s="6" t="str">
        <f>INDEX('[1]StartList Complete'!A2:E501,MATCH(B94,'[1]StartList Complete'!A2:A501,0),3)</f>
        <v>Unattached</v>
      </c>
      <c r="E94" s="7">
        <v>71.069999999999993</v>
      </c>
      <c r="F94" s="8" t="str">
        <f>INDEX('[1]StartList Complete'!A2:E501,MATCH(B94,'[1]StartList Complete'!A2:A501,0),4)</f>
        <v>MV O/50</v>
      </c>
      <c r="G94" s="6">
        <f>INDEX('[1]StartList Complete'!A2:E501,MATCH(B94,'[1]StartList Complete'!A2:A501,0),5)</f>
        <v>0</v>
      </c>
    </row>
    <row r="95" spans="1:7">
      <c r="A95" s="6">
        <v>94</v>
      </c>
      <c r="B95">
        <v>99</v>
      </c>
      <c r="C95" s="6" t="str">
        <f>INDEX('[1]StartList Complete'!A2:E501,MATCH(B95,'[1]StartList Complete'!A2:A501,0),2)</f>
        <v>Edward Brinkman</v>
      </c>
      <c r="D95" s="6" t="str">
        <f>INDEX('[1]StartList Complete'!A2:E501,MATCH(B95,'[1]StartList Complete'!A2:A501,0),3)</f>
        <v>Jog Scotland</v>
      </c>
      <c r="E95" s="7">
        <v>71.13</v>
      </c>
      <c r="F95" s="8" t="str">
        <f>INDEX('[1]StartList Complete'!A2:E501,MATCH(B95,'[1]StartList Complete'!A2:A501,0),4)</f>
        <v>M</v>
      </c>
      <c r="G95" s="6">
        <f>INDEX('[1]StartList Complete'!A2:E501,MATCH(B95,'[1]StartList Complete'!A2:A501,0),5)</f>
        <v>0</v>
      </c>
    </row>
    <row r="96" spans="1:7">
      <c r="A96" s="6">
        <v>95</v>
      </c>
      <c r="B96">
        <v>294</v>
      </c>
      <c r="C96" s="6" t="str">
        <f>INDEX('[1]StartList Complete'!A2:E501,MATCH(B96,'[1]StartList Complete'!A2:A501,0),2)</f>
        <v>Keith Lorimer</v>
      </c>
      <c r="D96" s="6" t="str">
        <f>INDEX('[1]StartList Complete'!A2:E501,MATCH(B96,'[1]StartList Complete'!A2:A501,0),3)</f>
        <v>Unattached</v>
      </c>
      <c r="E96" s="7">
        <v>71.150000000000006</v>
      </c>
      <c r="F96" s="8" t="str">
        <f>INDEX('[1]StartList Complete'!A2:E501,MATCH(B96,'[1]StartList Complete'!A2:A501,0),4)</f>
        <v>M</v>
      </c>
      <c r="G96" s="6">
        <f>INDEX('[1]StartList Complete'!A2:E501,MATCH(B96,'[1]StartList Complete'!A2:A501,0),5)</f>
        <v>0</v>
      </c>
    </row>
    <row r="97" spans="1:7">
      <c r="A97" s="6">
        <v>96</v>
      </c>
      <c r="B97">
        <v>285</v>
      </c>
      <c r="C97" s="6" t="str">
        <f>INDEX('[1]StartList Complete'!A2:E501,MATCH(B97,'[1]StartList Complete'!A2:A501,0),2)</f>
        <v>Anya Campbell</v>
      </c>
      <c r="D97" s="6" t="str">
        <f>INDEX('[1]StartList Complete'!A2:E501,MATCH(B97,'[1]StartList Complete'!A2:A501,0),3)</f>
        <v>Gala Harriers</v>
      </c>
      <c r="E97" s="10">
        <v>71.180000000000007</v>
      </c>
      <c r="F97" s="8" t="str">
        <f>INDEX('[1]StartList Complete'!A2:E501,MATCH(B97,'[1]StartList Complete'!A2:A501,0),4)</f>
        <v>FV O/40</v>
      </c>
      <c r="G97" s="6" t="str">
        <f>INDEX('[1]StartList Complete'!A2:E501,MATCH(B97,'[1]StartList Complete'!A2:A501,0),5)</f>
        <v>Midlothian</v>
      </c>
    </row>
    <row r="98" spans="1:7">
      <c r="A98" s="6">
        <v>97</v>
      </c>
      <c r="B98">
        <v>338</v>
      </c>
      <c r="C98" s="6" t="str">
        <f>INDEX('[1]StartList Complete'!A2:E501,MATCH(B98,'[1]StartList Complete'!A2:A501,0),2)</f>
        <v>Gillian Duncan</v>
      </c>
      <c r="D98" s="6" t="str">
        <f>INDEX('[1]StartList Complete'!A2:E501,MATCH(B98,'[1]StartList Complete'!A2:A501,0),3)</f>
        <v>Gala Harriers</v>
      </c>
      <c r="E98" s="7">
        <v>71.180000000000007</v>
      </c>
      <c r="F98" s="8" t="str">
        <f>INDEX('[1]StartList Complete'!A2:E501,MATCH(B98,'[1]StartList Complete'!A2:A501,0),4)</f>
        <v>FV O/40</v>
      </c>
      <c r="G98" s="6">
        <f>INDEX('[1]StartList Complete'!A2:E501,MATCH(B98,'[1]StartList Complete'!A2:A501,0),5)</f>
        <v>0</v>
      </c>
    </row>
    <row r="99" spans="1:7">
      <c r="A99" s="6">
        <v>98</v>
      </c>
      <c r="B99">
        <v>194</v>
      </c>
      <c r="C99" s="6" t="str">
        <f>INDEX('[1]StartList Complete'!A2:E501,MATCH(B99,'[1]StartList Complete'!A2:A501,0),2)</f>
        <v>Nick Williamson</v>
      </c>
      <c r="D99" s="6" t="str">
        <f>INDEX('[1]StartList Complete'!A2:E501,MATCH(B99,'[1]StartList Complete'!A2:A501,0),3)</f>
        <v>Unattached</v>
      </c>
      <c r="E99" s="7">
        <v>71.22</v>
      </c>
      <c r="F99" s="8" t="str">
        <f>INDEX('[1]StartList Complete'!A2:E501,MATCH(B99,'[1]StartList Complete'!A2:A501,0),4)</f>
        <v>M</v>
      </c>
      <c r="G99" s="6">
        <f>INDEX('[1]StartList Complete'!A2:E501,MATCH(B99,'[1]StartList Complete'!A2:A501,0),5)</f>
        <v>0</v>
      </c>
    </row>
    <row r="100" spans="1:7">
      <c r="A100" s="6">
        <v>99</v>
      </c>
      <c r="B100">
        <v>305</v>
      </c>
      <c r="C100" s="6" t="str">
        <f>INDEX('[1]StartList Complete'!A2:E501,MATCH(B100,'[1]StartList Complete'!A2:A501,0),2)</f>
        <v>David Henry</v>
      </c>
      <c r="D100" s="6" t="str">
        <f>INDEX('[1]StartList Complete'!A2:E501,MATCH(B100,'[1]StartList Complete'!A2:A501,0),3)</f>
        <v>Unattached</v>
      </c>
      <c r="E100" s="7">
        <v>71.3</v>
      </c>
      <c r="F100" s="8" t="str">
        <f>INDEX('[1]StartList Complete'!A2:E501,MATCH(B100,'[1]StartList Complete'!A2:A501,0),4)</f>
        <v>MV O/40</v>
      </c>
      <c r="G100" s="6">
        <f>INDEX('[1]StartList Complete'!A2:E501,MATCH(B100,'[1]StartList Complete'!A2:A501,0),5)</f>
        <v>0</v>
      </c>
    </row>
    <row r="101" spans="1:7">
      <c r="A101" s="6">
        <v>100</v>
      </c>
      <c r="B101">
        <v>312</v>
      </c>
      <c r="C101" s="6" t="str">
        <f>INDEX('[1]StartList Complete'!A2:E501,MATCH(B101,'[1]StartList Complete'!A2:A501,0),2)</f>
        <v>Stuart Wightman</v>
      </c>
      <c r="D101" s="6" t="str">
        <f>INDEX('[1]StartList Complete'!A2:E501,MATCH(B101,'[1]StartList Complete'!A2:A501,0),3)</f>
        <v>Unattached</v>
      </c>
      <c r="E101" s="7">
        <v>71.39</v>
      </c>
      <c r="F101" s="8" t="str">
        <f>INDEX('[1]StartList Complete'!A2:E501,MATCH(B101,'[1]StartList Complete'!A2:A501,0),4)</f>
        <v>MV O/40</v>
      </c>
      <c r="G101" s="6" t="str">
        <f>INDEX('[1]StartList Complete'!A2:E501,MATCH(B101,'[1]StartList Complete'!A2:A501,0),5)</f>
        <v>Midlothian</v>
      </c>
    </row>
    <row r="102" spans="1:7">
      <c r="A102" s="6">
        <v>101</v>
      </c>
      <c r="B102">
        <v>224</v>
      </c>
      <c r="C102" s="6" t="str">
        <f>INDEX('[1]StartList Complete'!A2:E501,MATCH(B102,'[1]StartList Complete'!A2:A501,0),2)</f>
        <v>Alick Lothian</v>
      </c>
      <c r="D102" s="6" t="str">
        <f>INDEX('[1]StartList Complete'!A2:E501,MATCH(B102,'[1]StartList Complete'!A2:A501,0),3)</f>
        <v>Unattached</v>
      </c>
      <c r="E102" s="7">
        <v>71.510000000000005</v>
      </c>
      <c r="F102" s="8" t="str">
        <f>INDEX('[1]StartList Complete'!A2:E501,MATCH(B102,'[1]StartList Complete'!A2:A501,0),4)</f>
        <v>M</v>
      </c>
      <c r="G102" s="6" t="str">
        <f>INDEX('[1]StartList Complete'!A2:E501,MATCH(B102,'[1]StartList Complete'!A2:A501,0),5)</f>
        <v>Midlothian</v>
      </c>
    </row>
    <row r="103" spans="1:7">
      <c r="A103" s="6">
        <v>102</v>
      </c>
      <c r="B103">
        <v>262</v>
      </c>
      <c r="C103" s="6" t="str">
        <f>INDEX('[1]StartList Complete'!A2:E501,MATCH(B103,'[1]StartList Complete'!A2:A501,0),2)</f>
        <v>Richard Brown</v>
      </c>
      <c r="D103" s="6" t="str">
        <f>INDEX('[1]StartList Complete'!A2:E501,MATCH(B103,'[1]StartList Complete'!A2:A501,0),3)</f>
        <v>Unattached</v>
      </c>
      <c r="E103" s="7">
        <v>72.14</v>
      </c>
      <c r="F103" s="8" t="str">
        <f>INDEX('[1]StartList Complete'!A2:E501,MATCH(B103,'[1]StartList Complete'!A2:A501,0),4)</f>
        <v>M</v>
      </c>
      <c r="G103" s="6">
        <f>INDEX('[1]StartList Complete'!A2:E501,MATCH(B103,'[1]StartList Complete'!A2:A501,0),5)</f>
        <v>0</v>
      </c>
    </row>
    <row r="104" spans="1:7">
      <c r="A104" s="6">
        <v>103</v>
      </c>
      <c r="B104">
        <v>1</v>
      </c>
      <c r="C104" s="6" t="str">
        <f>INDEX('[1]StartList Complete'!A2:E501,MATCH(B104,'[1]StartList Complete'!A2:A501,0),2)</f>
        <v>Claire Gilchrist</v>
      </c>
      <c r="D104" s="6" t="str">
        <f>INDEX('[1]StartList Complete'!A2:E501,MATCH(B104,'[1]StartList Complete'!A2:A501,0),3)</f>
        <v>Ferranti AAC</v>
      </c>
      <c r="E104" s="7">
        <v>72.209999999999994</v>
      </c>
      <c r="F104" s="8" t="str">
        <f>INDEX('[1]StartList Complete'!A2:E501,MATCH(B104,'[1]StartList Complete'!A2:A501,0),4)</f>
        <v>FV O/40</v>
      </c>
      <c r="G104" s="6">
        <f>INDEX('[1]StartList Complete'!A2:E501,MATCH(B104,'[1]StartList Complete'!A2:A501,0),5)</f>
        <v>0</v>
      </c>
    </row>
    <row r="105" spans="1:7">
      <c r="A105" s="6">
        <v>104</v>
      </c>
      <c r="B105">
        <v>314</v>
      </c>
      <c r="C105" s="6" t="str">
        <f>INDEX('[1]StartList Complete'!A2:E501,MATCH(B105,'[1]StartList Complete'!A2:A501,0),2)</f>
        <v>Arthur Crummie</v>
      </c>
      <c r="D105" s="6" t="str">
        <f>INDEX('[1]StartList Complete'!A2:E501,MATCH(B105,'[1]StartList Complete'!A2:A501,0),3)</f>
        <v>Unattached</v>
      </c>
      <c r="E105" s="7">
        <v>72.22</v>
      </c>
      <c r="F105" s="8" t="str">
        <f>INDEX('[1]StartList Complete'!A2:E501,MATCH(B105,'[1]StartList Complete'!A2:A501,0),4)</f>
        <v>M</v>
      </c>
      <c r="G105" s="6">
        <f>INDEX('[1]StartList Complete'!A2:E501,MATCH(B105,'[1]StartList Complete'!A2:A501,0),5)</f>
        <v>0</v>
      </c>
    </row>
    <row r="106" spans="1:7">
      <c r="A106" s="6">
        <v>105</v>
      </c>
      <c r="B106">
        <v>69</v>
      </c>
      <c r="C106" s="6" t="str">
        <f>INDEX('[1]StartList Complete'!A2:E501,MATCH(B106,'[1]StartList Complete'!A2:A501,0),2)</f>
        <v>Christine MacVarish</v>
      </c>
      <c r="D106" s="6" t="str">
        <f>INDEX('[1]StartList Complete'!A2:E501,MATCH(B106,'[1]StartList Complete'!A2:A501,0),3)</f>
        <v>Unattached</v>
      </c>
      <c r="E106" s="7">
        <v>72.290000000000006</v>
      </c>
      <c r="F106" s="8" t="str">
        <f>INDEX('[1]StartList Complete'!A2:E501,MATCH(B106,'[1]StartList Complete'!A2:A501,0),4)</f>
        <v>FV O/40</v>
      </c>
      <c r="G106" s="6">
        <f>INDEX('[1]StartList Complete'!A2:E501,MATCH(B106,'[1]StartList Complete'!A2:A501,0),5)</f>
        <v>0</v>
      </c>
    </row>
    <row r="107" spans="1:7">
      <c r="A107" s="6">
        <v>106</v>
      </c>
      <c r="B107">
        <v>2</v>
      </c>
      <c r="C107" s="6" t="str">
        <f>INDEX('[1]StartList Complete'!A2:E501,MATCH(B107,'[1]StartList Complete'!A2:A501,0),2)</f>
        <v>Anne Peat</v>
      </c>
      <c r="D107" s="6" t="str">
        <f>INDEX('[1]StartList Complete'!A2:E501,MATCH(B107,'[1]StartList Complete'!A2:A501,0),3)</f>
        <v>Ferranti AAC</v>
      </c>
      <c r="E107" s="7">
        <v>72.290000000000006</v>
      </c>
      <c r="F107" s="8" t="str">
        <f>INDEX('[1]StartList Complete'!A2:E501,MATCH(B107,'[1]StartList Complete'!A2:A501,0),4)</f>
        <v>FV O/40</v>
      </c>
      <c r="G107" s="6">
        <f>INDEX('[1]StartList Complete'!A2:E501,MATCH(B107,'[1]StartList Complete'!A2:A501,0),5)</f>
        <v>0</v>
      </c>
    </row>
    <row r="108" spans="1:7">
      <c r="A108" s="6">
        <v>107</v>
      </c>
      <c r="B108">
        <v>188</v>
      </c>
      <c r="C108" s="6" t="str">
        <f>INDEX('[1]StartList Complete'!A2:E501,MATCH(B108,'[1]StartList Complete'!A2:A501,0),2)</f>
        <v>Callum Bell</v>
      </c>
      <c r="D108" s="6" t="str">
        <f>INDEX('[1]StartList Complete'!A2:E501,MATCH(B108,'[1]StartList Complete'!A2:A501,0),3)</f>
        <v>Unattached</v>
      </c>
      <c r="E108" s="7">
        <v>72.290000000000006</v>
      </c>
      <c r="F108" s="8" t="str">
        <f>INDEX('[1]StartList Complete'!A2:E501,MATCH(B108,'[1]StartList Complete'!A2:A501,0),4)</f>
        <v>M</v>
      </c>
      <c r="G108" s="6">
        <f>INDEX('[1]StartList Complete'!A2:E501,MATCH(B108,'[1]StartList Complete'!A2:A501,0),5)</f>
        <v>0</v>
      </c>
    </row>
    <row r="109" spans="1:7">
      <c r="A109" s="6">
        <v>108</v>
      </c>
      <c r="B109">
        <v>132</v>
      </c>
      <c r="C109" s="6" t="str">
        <f>INDEX('[1]StartList Complete'!A2:E501,MATCH(B109,'[1]StartList Complete'!A2:A501,0),2)</f>
        <v>Finlay Slane</v>
      </c>
      <c r="D109" s="6" t="str">
        <f>INDEX('[1]StartList Complete'!A2:E501,MATCH(B109,'[1]StartList Complete'!A2:A501,0),3)</f>
        <v>Lothian Running Club</v>
      </c>
      <c r="E109" s="7">
        <v>72.36</v>
      </c>
      <c r="F109" s="8" t="str">
        <f>INDEX('[1]StartList Complete'!A2:E501,MATCH(B109,'[1]StartList Complete'!A2:A501,0),4)</f>
        <v>MV O/50</v>
      </c>
      <c r="G109" s="6">
        <f>INDEX('[1]StartList Complete'!A2:E501,MATCH(B109,'[1]StartList Complete'!A2:A501,0),5)</f>
        <v>0</v>
      </c>
    </row>
    <row r="110" spans="1:7">
      <c r="A110" s="6">
        <v>109</v>
      </c>
      <c r="B110">
        <v>382</v>
      </c>
      <c r="C110" s="6" t="str">
        <f>INDEX('[1]StartList Complete'!A2:E501,MATCH(B110,'[1]StartList Complete'!A2:A501,0),2)</f>
        <v>Fiona Wright</v>
      </c>
      <c r="D110" s="6" t="str">
        <f>INDEX('[1]StartList Complete'!A2:E501,MATCH(B110,'[1]StartList Complete'!A2:A501,0),3)</f>
        <v>Portobello Running Club</v>
      </c>
      <c r="E110" s="7">
        <v>72.5</v>
      </c>
      <c r="F110" s="8" t="str">
        <f>INDEX('[1]StartList Complete'!A2:E501,MATCH(B110,'[1]StartList Complete'!A2:A501,0),4)</f>
        <v>FV O/40</v>
      </c>
      <c r="G110" s="6">
        <f>INDEX('[1]StartList Complete'!A2:E501,MATCH(B110,'[1]StartList Complete'!A2:A501,0),5)</f>
        <v>0</v>
      </c>
    </row>
    <row r="111" spans="1:7">
      <c r="A111" s="6">
        <v>110</v>
      </c>
      <c r="B111">
        <v>79</v>
      </c>
      <c r="C111" s="6" t="str">
        <f>INDEX('[1]StartList Complete'!A2:E501,MATCH(B111,'[1]StartList Complete'!A2:A501,0),2)</f>
        <v>Paul Sawyers</v>
      </c>
      <c r="D111" s="6" t="str">
        <f>INDEX('[1]StartList Complete'!A2:E501,MATCH(B111,'[1]StartList Complete'!A2:A501,0),3)</f>
        <v>Unattached</v>
      </c>
      <c r="E111" s="7">
        <v>72.510000000000005</v>
      </c>
      <c r="F111" s="8" t="str">
        <f>INDEX('[1]StartList Complete'!A2:E501,MATCH(B111,'[1]StartList Complete'!A2:A501,0),4)</f>
        <v>MV O/40</v>
      </c>
      <c r="G111" s="6" t="str">
        <f>INDEX('[1]StartList Complete'!A2:E501,MATCH(B111,'[1]StartList Complete'!A2:A501,0),5)</f>
        <v>Midlothian</v>
      </c>
    </row>
    <row r="112" spans="1:7">
      <c r="A112" s="6">
        <v>111</v>
      </c>
      <c r="B112">
        <v>40</v>
      </c>
      <c r="C112" s="6" t="str">
        <f>INDEX('[1]StartList Complete'!A2:E501,MATCH(B112,'[1]StartList Complete'!A2:A501,0),2)</f>
        <v>Thomas Fallon</v>
      </c>
      <c r="D112" s="6" t="str">
        <f>INDEX('[1]StartList Complete'!A2:E501,MATCH(B112,'[1]StartList Complete'!A2:A501,0),3)</f>
        <v>Unattached</v>
      </c>
      <c r="E112" s="7">
        <v>72.55</v>
      </c>
      <c r="F112" s="8" t="str">
        <f>INDEX('[1]StartList Complete'!A2:E501,MATCH(B112,'[1]StartList Complete'!A2:A501,0),4)</f>
        <v>M</v>
      </c>
      <c r="G112" s="6">
        <f>INDEX('[1]StartList Complete'!A2:E501,MATCH(B112,'[1]StartList Complete'!A2:A501,0),5)</f>
        <v>0</v>
      </c>
    </row>
    <row r="113" spans="1:7">
      <c r="A113" s="6">
        <v>112</v>
      </c>
      <c r="B113">
        <v>58</v>
      </c>
      <c r="C113" s="6" t="str">
        <f>INDEX('[1]StartList Complete'!A2:E501,MATCH(B113,'[1]StartList Complete'!A2:A501,0),2)</f>
        <v>Joanne Corris</v>
      </c>
      <c r="D113" s="6" t="str">
        <f>INDEX('[1]StartList Complete'!A2:E501,MATCH(B113,'[1]StartList Complete'!A2:A501,0),3)</f>
        <v>Unattached</v>
      </c>
      <c r="E113" s="7">
        <v>73.11</v>
      </c>
      <c r="F113" s="8" t="str">
        <f>INDEX('[1]StartList Complete'!A2:E501,MATCH(B113,'[1]StartList Complete'!A2:A501,0),4)</f>
        <v>FV O/40</v>
      </c>
      <c r="G113" s="6" t="str">
        <f>INDEX('[1]StartList Complete'!A2:E501,MATCH(B113,'[1]StartList Complete'!A2:A501,0),5)</f>
        <v>Midlothian</v>
      </c>
    </row>
    <row r="114" spans="1:7">
      <c r="A114" s="6">
        <v>113</v>
      </c>
      <c r="B114">
        <v>263</v>
      </c>
      <c r="C114" s="6" t="str">
        <f>INDEX('[1]StartList Complete'!A2:E501,MATCH(B114,'[1]StartList Complete'!A2:A501,0),2)</f>
        <v>Martin Farrell</v>
      </c>
      <c r="D114" s="6" t="str">
        <f>INDEX('[1]StartList Complete'!A2:E501,MATCH(B114,'[1]StartList Complete'!A2:A501,0),3)</f>
        <v>Unattached</v>
      </c>
      <c r="E114" s="7">
        <v>73.13</v>
      </c>
      <c r="F114" s="8" t="str">
        <f>INDEX('[1]StartList Complete'!A2:E501,MATCH(B114,'[1]StartList Complete'!A2:A501,0),4)</f>
        <v>M</v>
      </c>
      <c r="G114" s="6">
        <f>INDEX('[1]StartList Complete'!A2:E501,MATCH(B114,'[1]StartList Complete'!A2:A501,0),5)</f>
        <v>0</v>
      </c>
    </row>
    <row r="115" spans="1:7">
      <c r="A115" s="6">
        <v>114</v>
      </c>
      <c r="B115">
        <v>255</v>
      </c>
      <c r="C115" s="6" t="str">
        <f>INDEX('[1]StartList Complete'!A2:E501,MATCH(B115,'[1]StartList Complete'!A2:A501,0),2)</f>
        <v>Jenni Owens</v>
      </c>
      <c r="D115" s="6" t="str">
        <f>INDEX('[1]StartList Complete'!A2:E501,MATCH(B115,'[1]StartList Complete'!A2:A501,0),3)</f>
        <v>Portobello Running Club</v>
      </c>
      <c r="E115" s="7">
        <v>73.14</v>
      </c>
      <c r="F115" s="8" t="str">
        <f>INDEX('[1]StartList Complete'!A2:E501,MATCH(B115,'[1]StartList Complete'!A2:A501,0),4)</f>
        <v>FV O/35</v>
      </c>
      <c r="G115" s="6">
        <f>INDEX('[1]StartList Complete'!A2:E501,MATCH(B115,'[1]StartList Complete'!A2:A501,0),5)</f>
        <v>0</v>
      </c>
    </row>
    <row r="116" spans="1:7">
      <c r="A116" s="6">
        <v>115</v>
      </c>
      <c r="B116">
        <v>22</v>
      </c>
      <c r="C116" s="6" t="str">
        <f>INDEX('[1]StartList Complete'!A2:E501,MATCH(B116,'[1]StartList Complete'!A2:A501,0),2)</f>
        <v>Alan Moffat</v>
      </c>
      <c r="D116" s="6" t="str">
        <f>INDEX('[1]StartList Complete'!A2:E501,MATCH(B116,'[1]StartList Complete'!A2:A501,0),3)</f>
        <v>Lothian Running Club</v>
      </c>
      <c r="E116" s="7">
        <v>73.16</v>
      </c>
      <c r="F116" s="8" t="str">
        <f>INDEX('[1]StartList Complete'!A2:E501,MATCH(B116,'[1]StartList Complete'!A2:A501,0),4)</f>
        <v>M</v>
      </c>
      <c r="G116" s="6">
        <f>INDEX('[1]StartList Complete'!A2:E501,MATCH(B116,'[1]StartList Complete'!A2:A501,0),5)</f>
        <v>0</v>
      </c>
    </row>
    <row r="117" spans="1:7">
      <c r="A117" s="6">
        <v>116</v>
      </c>
      <c r="B117">
        <v>230</v>
      </c>
      <c r="C117" s="6" t="str">
        <f>INDEX('[1]StartList Complete'!A2:E501,MATCH(B117,'[1]StartList Complete'!A2:A501,0),2)</f>
        <v>Mary Kiely</v>
      </c>
      <c r="D117" s="6" t="str">
        <f>INDEX('[1]StartList Complete'!A2:E501,MATCH(B117,'[1]StartList Complete'!A2:A501,0),3)</f>
        <v>Unattached</v>
      </c>
      <c r="E117" s="7">
        <v>73.17</v>
      </c>
      <c r="F117" s="8" t="str">
        <f>INDEX('[1]StartList Complete'!A2:E501,MATCH(B117,'[1]StartList Complete'!A2:A501,0),4)</f>
        <v>FV O/40</v>
      </c>
      <c r="G117" s="6">
        <f>INDEX('[1]StartList Complete'!A2:E501,MATCH(B117,'[1]StartList Complete'!A2:A501,0),5)</f>
        <v>0</v>
      </c>
    </row>
    <row r="118" spans="1:7">
      <c r="A118" s="6">
        <v>117</v>
      </c>
      <c r="B118">
        <v>289</v>
      </c>
      <c r="C118" s="6" t="str">
        <f>INDEX('[1]StartList Complete'!A2:E501,MATCH(B118,'[1]StartList Complete'!A2:A501,0),2)</f>
        <v>David Veitch</v>
      </c>
      <c r="D118" s="6" t="str">
        <f>INDEX('[1]StartList Complete'!A2:E501,MATCH(B118,'[1]StartList Complete'!A2:A501,0),3)</f>
        <v>Unattached</v>
      </c>
      <c r="E118" s="7">
        <v>73.22</v>
      </c>
      <c r="F118" s="8" t="str">
        <f>INDEX('[1]StartList Complete'!A2:E501,MATCH(B118,'[1]StartList Complete'!A2:A501,0),4)</f>
        <v>M</v>
      </c>
      <c r="G118" s="6">
        <f>INDEX('[1]StartList Complete'!A2:E501,MATCH(B118,'[1]StartList Complete'!A2:A501,0),5)</f>
        <v>0</v>
      </c>
    </row>
    <row r="119" spans="1:7">
      <c r="A119" s="6">
        <v>118</v>
      </c>
      <c r="B119">
        <v>198</v>
      </c>
      <c r="C119" s="6" t="str">
        <f>INDEX('[1]StartList Complete'!A2:E501,MATCH(B119,'[1]StartList Complete'!A2:A501,0),2)</f>
        <v>John Knox</v>
      </c>
      <c r="D119" s="6" t="str">
        <f>INDEX('[1]StartList Complete'!A2:E501,MATCH(B119,'[1]StartList Complete'!A2:A501,0),3)</f>
        <v>Unattached</v>
      </c>
      <c r="E119" s="7">
        <v>73.37</v>
      </c>
      <c r="F119" s="8" t="str">
        <f>INDEX('[1]StartList Complete'!A2:E501,MATCH(B119,'[1]StartList Complete'!A2:A501,0),4)</f>
        <v>M</v>
      </c>
      <c r="G119" s="6">
        <f>INDEX('[1]StartList Complete'!A2:E501,MATCH(B119,'[1]StartList Complete'!A2:A501,0),5)</f>
        <v>0</v>
      </c>
    </row>
    <row r="120" spans="1:7">
      <c r="A120" s="6">
        <v>119</v>
      </c>
      <c r="B120">
        <v>376</v>
      </c>
      <c r="C120" s="6" t="str">
        <f>INDEX('[1]StartList Complete'!A2:E501,MATCH(B120,'[1]StartList Complete'!A2:A501,0),2)</f>
        <v>Moray Borthwick</v>
      </c>
      <c r="D120" s="6" t="str">
        <f>INDEX('[1]StartList Complete'!A2:E501,MATCH(B120,'[1]StartList Complete'!A2:A501,0),3)</f>
        <v>Unattached</v>
      </c>
      <c r="E120" s="7">
        <v>73.44</v>
      </c>
      <c r="F120" s="8" t="str">
        <f>INDEX('[1]StartList Complete'!A2:E501,MATCH(B120,'[1]StartList Complete'!A2:A501,0),4)</f>
        <v>MV O/40</v>
      </c>
      <c r="G120" s="6">
        <f>INDEX('[1]StartList Complete'!A2:E501,MATCH(B120,'[1]StartList Complete'!A2:A501,0),5)</f>
        <v>0</v>
      </c>
    </row>
    <row r="121" spans="1:7">
      <c r="A121" s="6">
        <v>120</v>
      </c>
      <c r="B121">
        <v>278</v>
      </c>
      <c r="C121" s="6" t="str">
        <f>INDEX('[1]StartList Complete'!A2:E501,MATCH(B121,'[1]StartList Complete'!A2:A501,0),2)</f>
        <v>Martin Leadbetter</v>
      </c>
      <c r="D121" s="6" t="str">
        <f>INDEX('[1]StartList Complete'!A2:E501,MATCH(B121,'[1]StartList Complete'!A2:A501,0),3)</f>
        <v>Lothian Running Club</v>
      </c>
      <c r="E121" s="7">
        <v>73.459999999999994</v>
      </c>
      <c r="F121" s="8" t="str">
        <f>INDEX('[1]StartList Complete'!A2:E501,MATCH(B121,'[1]StartList Complete'!A2:A501,0),4)</f>
        <v>MV O/50</v>
      </c>
      <c r="G121" s="6">
        <f>INDEX('[1]StartList Complete'!A2:E501,MATCH(B121,'[1]StartList Complete'!A2:A501,0),5)</f>
        <v>0</v>
      </c>
    </row>
    <row r="122" spans="1:7">
      <c r="A122" s="6">
        <v>121</v>
      </c>
      <c r="B122">
        <v>296</v>
      </c>
      <c r="C122" s="6" t="str">
        <f>INDEX('[1]StartList Complete'!A2:E501,MATCH(B122,'[1]StartList Complete'!A2:A501,0),2)</f>
        <v>Kevin Anderson</v>
      </c>
      <c r="D122" s="6" t="str">
        <f>INDEX('[1]StartList Complete'!A2:E501,MATCH(B122,'[1]StartList Complete'!A2:A501,0),3)</f>
        <v>Penicuik Harriers</v>
      </c>
      <c r="E122" s="7">
        <v>73.47</v>
      </c>
      <c r="F122" s="8" t="str">
        <f>INDEX('[1]StartList Complete'!A2:E501,MATCH(B122,'[1]StartList Complete'!A2:A501,0),4)</f>
        <v>MV O/40</v>
      </c>
      <c r="G122" s="6">
        <f>INDEX('[1]StartList Complete'!A2:E501,MATCH(B122,'[1]StartList Complete'!A2:A501,0),5)</f>
        <v>0</v>
      </c>
    </row>
    <row r="123" spans="1:7">
      <c r="A123" s="6">
        <v>122</v>
      </c>
      <c r="B123">
        <v>287</v>
      </c>
      <c r="C123" s="6" t="str">
        <f>INDEX('[1]StartList Complete'!A2:E501,MATCH(B123,'[1]StartList Complete'!A2:A501,0),2)</f>
        <v>Gavin Liddle</v>
      </c>
      <c r="D123" s="6" t="str">
        <f>INDEX('[1]StartList Complete'!A2:E501,MATCH(B123,'[1]StartList Complete'!A2:A501,0),3)</f>
        <v>Unattached</v>
      </c>
      <c r="E123" s="7">
        <v>73.48</v>
      </c>
      <c r="F123" s="8" t="str">
        <f>INDEX('[1]StartList Complete'!A2:E501,MATCH(B123,'[1]StartList Complete'!A2:A501,0),4)</f>
        <v>MV O/40</v>
      </c>
      <c r="G123" s="6">
        <f>INDEX('[1]StartList Complete'!A2:E501,MATCH(B123,'[1]StartList Complete'!A2:A501,0),5)</f>
        <v>0</v>
      </c>
    </row>
    <row r="124" spans="1:7">
      <c r="A124" s="6">
        <v>123</v>
      </c>
      <c r="B124">
        <v>122</v>
      </c>
      <c r="C124" s="6" t="str">
        <f>INDEX('[1]StartList Complete'!A2:E501,MATCH(B124,'[1]StartList Complete'!A2:A501,0),2)</f>
        <v>Diarmuid Cotter</v>
      </c>
      <c r="D124" s="6" t="str">
        <f>INDEX('[1]StartList Complete'!A2:E501,MATCH(B124,'[1]StartList Complete'!A2:A501,0),3)</f>
        <v>Unattached</v>
      </c>
      <c r="E124" s="7">
        <v>73.56</v>
      </c>
      <c r="F124" s="8" t="str">
        <f>INDEX('[1]StartList Complete'!A2:E501,MATCH(B124,'[1]StartList Complete'!A2:A501,0),4)</f>
        <v>MV</v>
      </c>
      <c r="G124" s="6">
        <f>INDEX('[1]StartList Complete'!A2:E501,MATCH(B124,'[1]StartList Complete'!A2:A501,0),5)</f>
        <v>0</v>
      </c>
    </row>
    <row r="125" spans="1:7">
      <c r="A125" s="6">
        <v>124</v>
      </c>
      <c r="B125">
        <v>169</v>
      </c>
      <c r="C125" s="6" t="str">
        <f>INDEX('[1]StartList Complete'!A2:E501,MATCH(B125,'[1]StartList Complete'!A2:A501,0),2)</f>
        <v>James Heneghan</v>
      </c>
      <c r="D125" s="6" t="str">
        <f>INDEX('[1]StartList Complete'!A2:E501,MATCH(B125,'[1]StartList Complete'!A2:A501,0),3)</f>
        <v>Portobello Running Club</v>
      </c>
      <c r="E125" s="7">
        <v>73.59</v>
      </c>
      <c r="F125" s="8" t="str">
        <f>INDEX('[1]StartList Complete'!A2:E501,MATCH(B125,'[1]StartList Complete'!A2:A501,0),4)</f>
        <v>MV 0/50</v>
      </c>
      <c r="G125" s="6">
        <f>INDEX('[1]StartList Complete'!A2:E501,MATCH(B125,'[1]StartList Complete'!A2:A501,0),5)</f>
        <v>0</v>
      </c>
    </row>
    <row r="126" spans="1:7">
      <c r="A126" s="6">
        <v>125</v>
      </c>
      <c r="B126">
        <v>189</v>
      </c>
      <c r="C126" s="6" t="str">
        <f>INDEX('[1]StartList Complete'!A2:E501,MATCH(B126,'[1]StartList Complete'!A2:A501,0),2)</f>
        <v>Nicholas Gellatly</v>
      </c>
      <c r="D126" s="6" t="str">
        <f>INDEX('[1]StartList Complete'!A2:E501,MATCH(B126,'[1]StartList Complete'!A2:A501,0),3)</f>
        <v>Unattached</v>
      </c>
      <c r="E126" s="7">
        <v>74.03</v>
      </c>
      <c r="F126" s="8" t="str">
        <f>INDEX('[1]StartList Complete'!A2:E501,MATCH(B126,'[1]StartList Complete'!A2:A501,0),4)</f>
        <v>M</v>
      </c>
      <c r="G126" s="6">
        <f>INDEX('[1]StartList Complete'!A2:E501,MATCH(B126,'[1]StartList Complete'!A2:A501,0),5)</f>
        <v>0</v>
      </c>
    </row>
    <row r="127" spans="1:7">
      <c r="A127" s="6">
        <v>126</v>
      </c>
      <c r="B127">
        <v>161</v>
      </c>
      <c r="C127" s="6" t="str">
        <f>INDEX('[1]StartList Complete'!A2:E501,MATCH(B127,'[1]StartList Complete'!A2:A501,0),2)</f>
        <v>Graeme Hutton</v>
      </c>
      <c r="D127" s="6" t="str">
        <f>INDEX('[1]StartList Complete'!A2:E501,MATCH(B127,'[1]StartList Complete'!A2:A501,0),3)</f>
        <v>Jog Scotland</v>
      </c>
      <c r="E127" s="7">
        <v>74.06</v>
      </c>
      <c r="F127" s="8" t="str">
        <f>INDEX('[1]StartList Complete'!A2:E501,MATCH(B127,'[1]StartList Complete'!A2:A501,0),4)</f>
        <v>MV 0/50</v>
      </c>
      <c r="G127" s="6" t="str">
        <f>INDEX('[1]StartList Complete'!A2:E501,MATCH(B127,'[1]StartList Complete'!A2:A501,0),5)</f>
        <v>Midlothian</v>
      </c>
    </row>
    <row r="128" spans="1:7">
      <c r="A128" s="6">
        <v>127</v>
      </c>
      <c r="B128">
        <v>336</v>
      </c>
      <c r="C128" s="6" t="str">
        <f>INDEX('[1]StartList Complete'!A2:E501,MATCH(B128,'[1]StartList Complete'!A2:A501,0),2)</f>
        <v>Bob Miller</v>
      </c>
      <c r="D128" s="6" t="str">
        <f>INDEX('[1]StartList Complete'!A2:E501,MATCH(B128,'[1]StartList Complete'!A2:A501,0),3)</f>
        <v>Ferranti AAC</v>
      </c>
      <c r="E128" s="7">
        <v>74.09</v>
      </c>
      <c r="F128" s="8" t="str">
        <f>INDEX('[1]StartList Complete'!A2:E501,MATCH(B128,'[1]StartList Complete'!A2:A501,0),4)</f>
        <v>MV O/50</v>
      </c>
      <c r="G128" s="6">
        <f>INDEX('[1]StartList Complete'!A2:E501,MATCH(B128,'[1]StartList Complete'!A2:A501,0),5)</f>
        <v>0</v>
      </c>
    </row>
    <row r="129" spans="1:7">
      <c r="A129" s="6">
        <v>128</v>
      </c>
      <c r="B129">
        <v>204</v>
      </c>
      <c r="C129" s="6" t="str">
        <f>INDEX('[1]StartList Complete'!A2:E501,MATCH(B129,'[1]StartList Complete'!A2:A501,0),2)</f>
        <v>Andy Olejnik</v>
      </c>
      <c r="D129" s="6" t="str">
        <f>INDEX('[1]StartList Complete'!A2:E501,MATCH(B129,'[1]StartList Complete'!A2:A501,0),3)</f>
        <v>Unattached</v>
      </c>
      <c r="E129" s="7">
        <v>74.099999999999994</v>
      </c>
      <c r="F129" s="8" t="str">
        <f>INDEX('[1]StartList Complete'!A2:E501,MATCH(B129,'[1]StartList Complete'!A2:A501,0),4)</f>
        <v>M</v>
      </c>
      <c r="G129" s="6">
        <f>INDEX('[1]StartList Complete'!A2:E501,MATCH(B129,'[1]StartList Complete'!A2:A501,0),5)</f>
        <v>0</v>
      </c>
    </row>
    <row r="130" spans="1:7">
      <c r="A130" s="6">
        <v>129</v>
      </c>
      <c r="C130" s="6" t="e">
        <f>INDEX('[1]StartList Complete'!A2:E501,MATCH(B130,'[1]StartList Complete'!A2:A501,0),2)</f>
        <v>#N/A</v>
      </c>
      <c r="D130" s="6" t="e">
        <f>INDEX('[1]StartList Complete'!A2:E501,MATCH(B130,'[1]StartList Complete'!A2:A501,0),3)</f>
        <v>#N/A</v>
      </c>
      <c r="E130" s="7">
        <v>74.12</v>
      </c>
      <c r="F130" s="8" t="e">
        <f>INDEX('[1]StartList Complete'!A2:E501,MATCH(B130,'[1]StartList Complete'!A2:A501,0),4)</f>
        <v>#N/A</v>
      </c>
      <c r="G130" s="6" t="e">
        <f>INDEX('[1]StartList Complete'!A2:E501,MATCH(B130,'[1]StartList Complete'!A2:A501,0),5)</f>
        <v>#N/A</v>
      </c>
    </row>
    <row r="131" spans="1:7">
      <c r="A131" s="6">
        <v>130</v>
      </c>
      <c r="B131">
        <v>147</v>
      </c>
      <c r="C131" s="6" t="str">
        <f>INDEX('[1]StartList Complete'!A2:E501,MATCH(B131,'[1]StartList Complete'!A2:A501,0),2)</f>
        <v>Tony Seagall</v>
      </c>
      <c r="D131" s="6" t="str">
        <f>INDEX('[1]StartList Complete'!A2:E501,MATCH(B131,'[1]StartList Complete'!A2:A501,0),3)</f>
        <v>Musselburgh &amp; District AC</v>
      </c>
      <c r="E131" s="7">
        <v>74.13</v>
      </c>
      <c r="F131" s="8" t="str">
        <f>INDEX('[1]StartList Complete'!A2:E501,MATCH(B131,'[1]StartList Complete'!A2:A501,0),4)</f>
        <v>MV O/40</v>
      </c>
      <c r="G131" s="6">
        <f>INDEX('[1]StartList Complete'!A2:E501,MATCH(B131,'[1]StartList Complete'!A2:A501,0),5)</f>
        <v>0</v>
      </c>
    </row>
    <row r="132" spans="1:7">
      <c r="A132" s="6">
        <v>131</v>
      </c>
      <c r="B132">
        <v>86</v>
      </c>
      <c r="C132" s="6" t="str">
        <f>INDEX('[1]StartList Complete'!A2:E501,MATCH(B132,'[1]StartList Complete'!A2:A501,0),2)</f>
        <v>Douglas Ireland</v>
      </c>
      <c r="D132" s="6" t="str">
        <f>INDEX('[1]StartList Complete'!A2:E501,MATCH(B132,'[1]StartList Complete'!A2:A501,0),3)</f>
        <v>Unattached</v>
      </c>
      <c r="E132" s="7">
        <v>74.19</v>
      </c>
      <c r="F132" s="8" t="str">
        <f>INDEX('[1]StartList Complete'!A2:E501,MATCH(B132,'[1]StartList Complete'!A2:A501,0),4)</f>
        <v>M</v>
      </c>
      <c r="G132" s="6">
        <f>INDEX('[1]StartList Complete'!A2:E501,MATCH(B132,'[1]StartList Complete'!A2:A501,0),5)</f>
        <v>0</v>
      </c>
    </row>
    <row r="133" spans="1:7">
      <c r="A133" s="6">
        <v>132</v>
      </c>
      <c r="B133">
        <v>62</v>
      </c>
      <c r="C133" s="6" t="str">
        <f>INDEX('[1]StartList Complete'!A2:E501,MATCH(B133,'[1]StartList Complete'!A2:A501,0),2)</f>
        <v>Stephen Kidd</v>
      </c>
      <c r="D133" s="6" t="str">
        <f>INDEX('[1]StartList Complete'!A2:E501,MATCH(B133,'[1]StartList Complete'!A2:A501,0),3)</f>
        <v>Unattached</v>
      </c>
      <c r="E133" s="7">
        <v>74.25</v>
      </c>
      <c r="F133" s="8" t="str">
        <f>INDEX('[1]StartList Complete'!A2:E501,MATCH(B133,'[1]StartList Complete'!A2:A501,0),4)</f>
        <v>M</v>
      </c>
      <c r="G133" s="6">
        <f>INDEX('[1]StartList Complete'!A2:E501,MATCH(B133,'[1]StartList Complete'!A2:A501,0),5)</f>
        <v>0</v>
      </c>
    </row>
    <row r="134" spans="1:7">
      <c r="A134" s="6">
        <v>133</v>
      </c>
      <c r="B134">
        <v>359</v>
      </c>
      <c r="C134" s="6" t="str">
        <f>INDEX('[1]StartList Complete'!A2:E501,MATCH(B134,'[1]StartList Complete'!A2:A501,0),2)</f>
        <v>Fionna McKinnnon</v>
      </c>
      <c r="D134" s="6" t="str">
        <f>INDEX('[1]StartList Complete'!A2:E501,MATCH(B134,'[1]StartList Complete'!A2:A501,0),3)</f>
        <v>Carnethy Hill Racing Club</v>
      </c>
      <c r="E134" s="7">
        <v>74.290000000000006</v>
      </c>
      <c r="F134" s="8" t="str">
        <f>INDEX('[1]StartList Complete'!A2:E501,MATCH(B134,'[1]StartList Complete'!A2:A501,0),4)</f>
        <v>FV O/40</v>
      </c>
      <c r="G134" s="6" t="str">
        <f>INDEX('[1]StartList Complete'!A2:E501,MATCH(B134,'[1]StartList Complete'!A2:A501,0),5)</f>
        <v>Midlothian</v>
      </c>
    </row>
    <row r="135" spans="1:7">
      <c r="A135" s="6">
        <v>134</v>
      </c>
      <c r="B135">
        <v>277</v>
      </c>
      <c r="C135" s="6" t="str">
        <f>INDEX('[1]StartList Complete'!A2:E501,MATCH(B135,'[1]StartList Complete'!A2:A501,0),2)</f>
        <v>Brian Reid</v>
      </c>
      <c r="D135" s="6" t="str">
        <f>INDEX('[1]StartList Complete'!A2:E501,MATCH(B135,'[1]StartList Complete'!A2:A501,0),3)</f>
        <v>Lothian Running Club</v>
      </c>
      <c r="E135" s="7">
        <v>74.31</v>
      </c>
      <c r="F135" s="8" t="str">
        <f>INDEX('[1]StartList Complete'!A2:E501,MATCH(B135,'[1]StartList Complete'!A2:A501,0),4)</f>
        <v>MV O/50</v>
      </c>
      <c r="G135" s="6">
        <f>INDEX('[1]StartList Complete'!A2:E501,MATCH(B135,'[1]StartList Complete'!A2:A501,0),5)</f>
        <v>0</v>
      </c>
    </row>
    <row r="136" spans="1:7">
      <c r="A136" s="6">
        <v>135</v>
      </c>
      <c r="B136">
        <v>168</v>
      </c>
      <c r="C136" s="6" t="str">
        <f>INDEX('[1]StartList Complete'!A2:E501,MATCH(B136,'[1]StartList Complete'!A2:A501,0),2)</f>
        <v>Fiona Shepherd</v>
      </c>
      <c r="D136" s="6" t="str">
        <f>INDEX('[1]StartList Complete'!A2:E501,MATCH(B136,'[1]StartList Complete'!A2:A501,0),3)</f>
        <v>Gala Harriers</v>
      </c>
      <c r="E136" s="7">
        <v>74.37</v>
      </c>
      <c r="F136" s="8" t="str">
        <f>INDEX('[1]StartList Complete'!A2:E501,MATCH(B136,'[1]StartList Complete'!A2:A501,0),4)</f>
        <v>FV 0/40</v>
      </c>
      <c r="G136" s="6">
        <f>INDEX('[1]StartList Complete'!A2:E501,MATCH(B136,'[1]StartList Complete'!A2:A501,0),5)</f>
        <v>0</v>
      </c>
    </row>
    <row r="137" spans="1:7">
      <c r="A137" s="6">
        <v>136</v>
      </c>
      <c r="B137">
        <v>164</v>
      </c>
      <c r="C137" s="6" t="str">
        <f>INDEX('[1]StartList Complete'!A2:E501,MATCH(B137,'[1]StartList Complete'!A2:A501,0),2)</f>
        <v>Barry Dolan</v>
      </c>
      <c r="D137" s="6" t="str">
        <f>INDEX('[1]StartList Complete'!A2:E501,MATCH(B137,'[1]StartList Complete'!A2:A501,0),3)</f>
        <v>Unattached</v>
      </c>
      <c r="E137" s="7">
        <v>74.37</v>
      </c>
      <c r="F137" s="8" t="str">
        <f>INDEX('[1]StartList Complete'!A2:E501,MATCH(B137,'[1]StartList Complete'!A2:A501,0),4)</f>
        <v>M</v>
      </c>
      <c r="G137" s="6">
        <f>INDEX('[1]StartList Complete'!A2:E501,MATCH(B137,'[1]StartList Complete'!A2:A501,0),5)</f>
        <v>0</v>
      </c>
    </row>
    <row r="138" spans="1:7">
      <c r="A138" s="6">
        <v>137</v>
      </c>
      <c r="B138">
        <v>269</v>
      </c>
      <c r="C138" s="6" t="str">
        <f>INDEX('[1]StartList Complete'!A2:E501,MATCH(B138,'[1]StartList Complete'!A2:A501,0),2)</f>
        <v>Keith Weston</v>
      </c>
      <c r="D138" s="6" t="str">
        <f>INDEX('[1]StartList Complete'!A2:E501,MATCH(B138,'[1]StartList Complete'!A2:A501,0),3)</f>
        <v>Ferranti AAC</v>
      </c>
      <c r="E138" s="7">
        <v>74.39</v>
      </c>
      <c r="F138" s="8" t="str">
        <f>INDEX('[1]StartList Complete'!A2:E501,MATCH(B138,'[1]StartList Complete'!A2:A501,0),4)</f>
        <v>MV O/50</v>
      </c>
      <c r="G138" s="6">
        <f>INDEX('[1]StartList Complete'!A2:E501,MATCH(B138,'[1]StartList Complete'!A2:A501,0),5)</f>
        <v>0</v>
      </c>
    </row>
    <row r="139" spans="1:7">
      <c r="A139" s="6">
        <v>138</v>
      </c>
      <c r="B139">
        <v>176</v>
      </c>
      <c r="C139" s="6" t="str">
        <f>INDEX('[1]StartList Complete'!A2:E501,MATCH(B139,'[1]StartList Complete'!A2:A501,0),2)</f>
        <v>Lorraine Paterson</v>
      </c>
      <c r="D139" s="6" t="str">
        <f>INDEX('[1]StartList Complete'!A2:E501,MATCH(B139,'[1]StartList Complete'!A2:A501,0),3)</f>
        <v>Unattached</v>
      </c>
      <c r="E139" s="7">
        <v>74.53</v>
      </c>
      <c r="F139" s="8" t="str">
        <f>INDEX('[1]StartList Complete'!A2:E501,MATCH(B139,'[1]StartList Complete'!A2:A501,0),4)</f>
        <v>FV 0/40</v>
      </c>
      <c r="G139" s="6">
        <f>INDEX('[1]StartList Complete'!A2:E501,MATCH(B139,'[1]StartList Complete'!A2:A501,0),5)</f>
        <v>0</v>
      </c>
    </row>
    <row r="140" spans="1:7">
      <c r="A140" s="6">
        <v>139</v>
      </c>
      <c r="B140">
        <v>68</v>
      </c>
      <c r="C140" s="6" t="str">
        <f>INDEX('[1]StartList Complete'!A2:E501,MATCH(B140,'[1]StartList Complete'!A2:A501,0),2)</f>
        <v>C Pitt</v>
      </c>
      <c r="D140" s="6" t="str">
        <f>INDEX('[1]StartList Complete'!A2:E501,MATCH(B140,'[1]StartList Complete'!A2:A501,0),3)</f>
        <v>Portobello Running Club</v>
      </c>
      <c r="E140" s="7">
        <v>74.55</v>
      </c>
      <c r="F140" s="8" t="str">
        <f>INDEX('[1]StartList Complete'!A2:E501,MATCH(B140,'[1]StartList Complete'!A2:A501,0),4)</f>
        <v>MV O/40</v>
      </c>
      <c r="G140" s="6">
        <f>INDEX('[1]StartList Complete'!A2:E501,MATCH(B140,'[1]StartList Complete'!A2:A501,0),5)</f>
        <v>0</v>
      </c>
    </row>
    <row r="141" spans="1:7">
      <c r="A141" s="6">
        <v>140</v>
      </c>
      <c r="B141">
        <v>66</v>
      </c>
      <c r="C141" s="6" t="str">
        <f>INDEX('[1]StartList Complete'!A2:E501,MATCH(B141,'[1]StartList Complete'!A2:A501,0),2)</f>
        <v>David Hope</v>
      </c>
      <c r="D141" s="6" t="str">
        <f>INDEX('[1]StartList Complete'!A2:E501,MATCH(B141,'[1]StartList Complete'!A2:A501,0),3)</f>
        <v>Edinburgh Running Network</v>
      </c>
      <c r="E141" s="7">
        <v>74.56</v>
      </c>
      <c r="F141" s="8" t="str">
        <f>INDEX('[1]StartList Complete'!A2:E501,MATCH(B141,'[1]StartList Complete'!A2:A501,0),4)</f>
        <v>M</v>
      </c>
      <c r="G141" s="6" t="str">
        <f>INDEX('[1]StartList Complete'!A2:E501,MATCH(B141,'[1]StartList Complete'!A2:A501,0),5)</f>
        <v>Midlothian</v>
      </c>
    </row>
    <row r="142" spans="1:7">
      <c r="A142" s="6">
        <v>141</v>
      </c>
      <c r="B142">
        <v>207</v>
      </c>
      <c r="C142" s="6" t="str">
        <f>INDEX('[1]StartList Complete'!A2:E501,MATCH(B142,'[1]StartList Complete'!A2:A501,0),2)</f>
        <v>Calum Law</v>
      </c>
      <c r="D142" s="6" t="str">
        <f>INDEX('[1]StartList Complete'!A2:E501,MATCH(B142,'[1]StartList Complete'!A2:A501,0),3)</f>
        <v>Unattached</v>
      </c>
      <c r="E142" s="7">
        <v>74.58</v>
      </c>
      <c r="F142" s="8" t="str">
        <f>INDEX('[1]StartList Complete'!A2:E501,MATCH(B142,'[1]StartList Complete'!A2:A501,0),4)</f>
        <v>M</v>
      </c>
      <c r="G142" s="6">
        <f>INDEX('[1]StartList Complete'!A2:E501,MATCH(B142,'[1]StartList Complete'!A2:A501,0),5)</f>
        <v>0</v>
      </c>
    </row>
    <row r="143" spans="1:7">
      <c r="A143" s="6">
        <v>142</v>
      </c>
      <c r="B143">
        <v>362</v>
      </c>
      <c r="C143" s="6" t="str">
        <f>INDEX('[1]StartList Complete'!A2:E501,MATCH(B143,'[1]StartList Complete'!A2:A501,0),2)</f>
        <v>Ruth Johnstone</v>
      </c>
      <c r="D143" s="6" t="str">
        <f>INDEX('[1]StartList Complete'!A2:E501,MATCH(B143,'[1]StartList Complete'!A2:A501,0),3)</f>
        <v>Portobello Running Club</v>
      </c>
      <c r="E143" s="7">
        <v>75.08</v>
      </c>
      <c r="F143" s="8" t="str">
        <f>INDEX('[1]StartList Complete'!A2:E501,MATCH(B143,'[1]StartList Complete'!A2:A501,0),4)</f>
        <v>FV O/35</v>
      </c>
      <c r="G143" s="6">
        <f>INDEX('[1]StartList Complete'!A2:E501,MATCH(B143,'[1]StartList Complete'!A2:A501,0),5)</f>
        <v>0</v>
      </c>
    </row>
    <row r="144" spans="1:7">
      <c r="A144" s="6">
        <v>143</v>
      </c>
      <c r="B144">
        <v>20</v>
      </c>
      <c r="C144" s="6" t="str">
        <f>INDEX('[1]StartList Complete'!A2:E501,MATCH(B144,'[1]StartList Complete'!A2:A501,0),2)</f>
        <v>Michael Malone</v>
      </c>
      <c r="D144" s="6" t="str">
        <f>INDEX('[1]StartList Complete'!A2:E501,MATCH(B144,'[1]StartList Complete'!A2:A501,0),3)</f>
        <v>Unattached</v>
      </c>
      <c r="E144" s="7">
        <v>75.239999999999995</v>
      </c>
      <c r="F144" s="8" t="str">
        <f>INDEX('[1]StartList Complete'!A2:E501,MATCH(B144,'[1]StartList Complete'!A2:A501,0),4)</f>
        <v>MV O/50</v>
      </c>
      <c r="G144" s="6" t="str">
        <f>INDEX('[1]StartList Complete'!A2:E501,MATCH(B144,'[1]StartList Complete'!A2:A501,0),5)</f>
        <v>Midlothian</v>
      </c>
    </row>
    <row r="145" spans="1:7">
      <c r="A145" s="6">
        <v>144</v>
      </c>
      <c r="B145">
        <v>159</v>
      </c>
      <c r="C145" s="6" t="str">
        <f>INDEX('[1]StartList Complete'!A2:E501,MATCH(B145,'[1]StartList Complete'!A2:A501,0),2)</f>
        <v>Lee Ansett</v>
      </c>
      <c r="D145" s="6" t="str">
        <f>INDEX('[1]StartList Complete'!A2:E501,MATCH(B145,'[1]StartList Complete'!A2:A501,0),3)</f>
        <v>Jog Scotland</v>
      </c>
      <c r="E145" s="7">
        <v>75.34</v>
      </c>
      <c r="F145" s="8" t="str">
        <f>INDEX('[1]StartList Complete'!A2:E501,MATCH(B145,'[1]StartList Complete'!A2:A501,0),4)</f>
        <v>M</v>
      </c>
      <c r="G145" s="6">
        <f>INDEX('[1]StartList Complete'!A2:E501,MATCH(B145,'[1]StartList Complete'!A2:A501,0),5)</f>
        <v>0</v>
      </c>
    </row>
    <row r="146" spans="1:7">
      <c r="A146" s="6">
        <v>145</v>
      </c>
      <c r="B146">
        <v>80</v>
      </c>
      <c r="C146" s="6" t="str">
        <f>INDEX('[1]StartList Complete'!A2:E501,MATCH(B146,'[1]StartList Complete'!A2:A501,0),2)</f>
        <v>Andrew Innes</v>
      </c>
      <c r="D146" s="6" t="str">
        <f>INDEX('[1]StartList Complete'!A2:E501,MATCH(B146,'[1]StartList Complete'!A2:A501,0),3)</f>
        <v>Unattached</v>
      </c>
      <c r="E146" s="7">
        <v>75.38</v>
      </c>
      <c r="F146" s="8" t="str">
        <f>INDEX('[1]StartList Complete'!A2:E501,MATCH(B146,'[1]StartList Complete'!A2:A501,0),4)</f>
        <v>MV O/40</v>
      </c>
      <c r="G146" s="6" t="str">
        <f>INDEX('[1]StartList Complete'!A2:E501,MATCH(B146,'[1]StartList Complete'!A2:A501,0),5)</f>
        <v>Midlothian</v>
      </c>
    </row>
    <row r="147" spans="1:7">
      <c r="A147" s="6">
        <v>146</v>
      </c>
      <c r="B147">
        <v>155</v>
      </c>
      <c r="C147" s="6" t="str">
        <f>INDEX('[1]StartList Complete'!A2:E501,MATCH(B147,'[1]StartList Complete'!A2:A501,0),2)</f>
        <v>Debra Murray</v>
      </c>
      <c r="D147" s="6" t="str">
        <f>INDEX('[1]StartList Complete'!A2:E501,MATCH(B147,'[1]StartList Complete'!A2:A501,0),3)</f>
        <v>Lasswade Athletics Club</v>
      </c>
      <c r="E147" s="7">
        <v>75.53</v>
      </c>
      <c r="F147" s="8" t="str">
        <f>INDEX('[1]StartList Complete'!A2:E501,MATCH(B147,'[1]StartList Complete'!A2:A501,0),4)</f>
        <v>F</v>
      </c>
      <c r="G147" s="6" t="str">
        <f>INDEX('[1]StartList Complete'!A2:E501,MATCH(B147,'[1]StartList Complete'!A2:A501,0),5)</f>
        <v>Midlothian</v>
      </c>
    </row>
    <row r="148" spans="1:7">
      <c r="A148" s="6">
        <v>147</v>
      </c>
      <c r="B148">
        <v>197</v>
      </c>
      <c r="C148" s="6" t="str">
        <f>INDEX('[1]StartList Complete'!A2:E501,MATCH(B148,'[1]StartList Complete'!A2:A501,0),2)</f>
        <v>Ross Young</v>
      </c>
      <c r="D148" s="6" t="str">
        <f>INDEX('[1]StartList Complete'!A2:E501,MATCH(B148,'[1]StartList Complete'!A2:A501,0),3)</f>
        <v>Unattached</v>
      </c>
      <c r="E148" s="7">
        <v>76.09</v>
      </c>
      <c r="F148" s="8" t="str">
        <f>INDEX('[1]StartList Complete'!A2:E501,MATCH(B148,'[1]StartList Complete'!A2:A501,0),4)</f>
        <v>MV O/40</v>
      </c>
      <c r="G148" s="6" t="str">
        <f>INDEX('[1]StartList Complete'!A2:E501,MATCH(B148,'[1]StartList Complete'!A2:A501,0),5)</f>
        <v>Midlothian</v>
      </c>
    </row>
    <row r="149" spans="1:7">
      <c r="A149" s="6">
        <v>148</v>
      </c>
      <c r="B149">
        <v>200</v>
      </c>
      <c r="C149" s="6" t="str">
        <f>INDEX('[1]StartList Complete'!A2:E501,MATCH(B149,'[1]StartList Complete'!A2:A501,0),2)</f>
        <v>Paul Fergusson</v>
      </c>
      <c r="D149" s="6" t="str">
        <f>INDEX('[1]StartList Complete'!A2:E501,MATCH(B149,'[1]StartList Complete'!A2:A501,0),3)</f>
        <v>Jog Scotland</v>
      </c>
      <c r="E149" s="7">
        <v>76.09</v>
      </c>
      <c r="F149" s="8" t="str">
        <f>INDEX('[1]StartList Complete'!A2:E501,MATCH(B149,'[1]StartList Complete'!A2:A501,0),4)</f>
        <v>MV 0/40</v>
      </c>
      <c r="G149" s="6" t="str">
        <f>INDEX('[1]StartList Complete'!A2:E501,MATCH(B149,'[1]StartList Complete'!A2:A501,0),5)</f>
        <v>Midlothian</v>
      </c>
    </row>
    <row r="150" spans="1:7">
      <c r="A150" s="6">
        <v>149</v>
      </c>
      <c r="B150">
        <v>139</v>
      </c>
      <c r="C150" s="6" t="str">
        <f>INDEX('[1]StartList Complete'!A2:E501,MATCH(B150,'[1]StartList Complete'!A2:A501,0),2)</f>
        <v>Robert Lockhart</v>
      </c>
      <c r="D150" s="6" t="str">
        <f>INDEX('[1]StartList Complete'!A2:E501,MATCH(B150,'[1]StartList Complete'!A2:A501,0),3)</f>
        <v>Unattached</v>
      </c>
      <c r="E150" s="7">
        <v>76.099999999999994</v>
      </c>
      <c r="F150" s="8" t="str">
        <f>INDEX('[1]StartList Complete'!A2:E501,MATCH(B150,'[1]StartList Complete'!A2:A501,0),4)</f>
        <v>MV O/40</v>
      </c>
      <c r="G150" s="6">
        <f>INDEX('[1]StartList Complete'!A2:E501,MATCH(B150,'[1]StartList Complete'!A2:A501,0),5)</f>
        <v>0</v>
      </c>
    </row>
    <row r="151" spans="1:7">
      <c r="A151" s="6">
        <v>150</v>
      </c>
      <c r="B151">
        <v>137</v>
      </c>
      <c r="C151" s="6" t="str">
        <f>INDEX('[1]StartList Complete'!A2:E501,MATCH(B151,'[1]StartList Complete'!A2:A501,0),2)</f>
        <v>Dylan Perez</v>
      </c>
      <c r="D151" s="6" t="str">
        <f>INDEX('[1]StartList Complete'!A2:E501,MATCH(B151,'[1]StartList Complete'!A2:A501,0),3)</f>
        <v>Unattached</v>
      </c>
      <c r="E151" s="7">
        <v>76.16</v>
      </c>
      <c r="F151" s="8" t="str">
        <f>INDEX('[1]StartList Complete'!A2:E501,MATCH(B151,'[1]StartList Complete'!A2:A501,0),4)</f>
        <v>MV O/40</v>
      </c>
      <c r="G151" s="6">
        <f>INDEX('[1]StartList Complete'!A2:E501,MATCH(B151,'[1]StartList Complete'!A2:A501,0),5)</f>
        <v>0</v>
      </c>
    </row>
    <row r="152" spans="1:7">
      <c r="A152" s="6">
        <v>151</v>
      </c>
      <c r="B152">
        <v>309</v>
      </c>
      <c r="C152" s="6" t="str">
        <f>INDEX('[1]StartList Complete'!A2:E501,MATCH(B152,'[1]StartList Complete'!A2:A501,0),2)</f>
        <v>Andrew Fraser</v>
      </c>
      <c r="D152" s="6" t="str">
        <f>INDEX('[1]StartList Complete'!A2:E501,MATCH(B152,'[1]StartList Complete'!A2:A501,0),3)</f>
        <v>Unattached</v>
      </c>
      <c r="E152" s="7">
        <v>76.17</v>
      </c>
      <c r="F152" s="8" t="str">
        <f>INDEX('[1]StartList Complete'!A2:E501,MATCH(B152,'[1]StartList Complete'!A2:A501,0),4)</f>
        <v>MV O/40</v>
      </c>
      <c r="G152" s="6">
        <f>INDEX('[1]StartList Complete'!A2:E501,MATCH(B152,'[1]StartList Complete'!A2:A501,0),5)</f>
        <v>0</v>
      </c>
    </row>
    <row r="153" spans="1:7">
      <c r="A153" s="6">
        <v>152</v>
      </c>
      <c r="B153">
        <v>112</v>
      </c>
      <c r="C153" s="6" t="str">
        <f>INDEX('[1]StartList Complete'!A2:E501,MATCH(B153,'[1]StartList Complete'!A2:A501,0),2)</f>
        <v>Kelly Thomas</v>
      </c>
      <c r="D153" s="6" t="str">
        <f>INDEX('[1]StartList Complete'!A2:E501,MATCH(B153,'[1]StartList Complete'!A2:A501,0),3)</f>
        <v>Edinburgh Running Network</v>
      </c>
      <c r="E153" s="7">
        <v>76.180000000000007</v>
      </c>
      <c r="F153" s="8" t="str">
        <f>INDEX('[1]StartList Complete'!A2:E501,MATCH(B153,'[1]StartList Complete'!A2:A501,0),4)</f>
        <v>F</v>
      </c>
      <c r="G153" s="6">
        <f>INDEX('[1]StartList Complete'!A2:E501,MATCH(B153,'[1]StartList Complete'!A2:A501,0),5)</f>
        <v>0</v>
      </c>
    </row>
    <row r="154" spans="1:7">
      <c r="A154" s="6">
        <v>153</v>
      </c>
      <c r="B154">
        <v>16</v>
      </c>
      <c r="C154" s="6" t="str">
        <f>INDEX('[1]StartList Complete'!A2:E501,MATCH(B154,'[1]StartList Complete'!A2:A501,0),2)</f>
        <v>Julia Drewer</v>
      </c>
      <c r="D154" s="6" t="str">
        <f>INDEX('[1]StartList Complete'!A2:E501,MATCH(B154,'[1]StartList Complete'!A2:A501,0),3)</f>
        <v>Ferranti AAC</v>
      </c>
      <c r="E154" s="7">
        <v>76.2</v>
      </c>
      <c r="F154" s="8" t="str">
        <f>INDEX('[1]StartList Complete'!A2:E501,MATCH(B154,'[1]StartList Complete'!A2:A501,0),4)</f>
        <v>FV O/35</v>
      </c>
      <c r="G154" s="6">
        <f>INDEX('[1]StartList Complete'!A2:E501,MATCH(B154,'[1]StartList Complete'!A2:A501,0),5)</f>
        <v>0</v>
      </c>
    </row>
    <row r="155" spans="1:7">
      <c r="A155" s="6">
        <v>154</v>
      </c>
      <c r="B155">
        <v>174</v>
      </c>
      <c r="C155" s="6" t="str">
        <f>INDEX('[1]StartList Complete'!A2:E501,MATCH(B155,'[1]StartList Complete'!A2:A501,0),2)</f>
        <v>Lucy Marshall</v>
      </c>
      <c r="D155" s="6" t="str">
        <f>INDEX('[1]StartList Complete'!A2:E501,MATCH(B155,'[1]StartList Complete'!A2:A501,0),3)</f>
        <v>Harmeny Athletic Club</v>
      </c>
      <c r="E155" s="7">
        <v>76.2</v>
      </c>
      <c r="F155" s="8" t="str">
        <f>INDEX('[1]StartList Complete'!A2:E501,MATCH(B155,'[1]StartList Complete'!A2:A501,0),4)</f>
        <v>F</v>
      </c>
      <c r="G155" s="6">
        <f>INDEX('[1]StartList Complete'!A2:E501,MATCH(B155,'[1]StartList Complete'!A2:A501,0),5)</f>
        <v>0</v>
      </c>
    </row>
    <row r="156" spans="1:7">
      <c r="A156" s="6">
        <v>155</v>
      </c>
      <c r="B156">
        <v>138</v>
      </c>
      <c r="C156" s="6" t="str">
        <f>INDEX('[1]StartList Complete'!A2:E501,MATCH(B156,'[1]StartList Complete'!A2:A501,0),2)</f>
        <v>Andy Duncan</v>
      </c>
      <c r="D156" s="6" t="str">
        <f>INDEX('[1]StartList Complete'!A2:E501,MATCH(B156,'[1]StartList Complete'!A2:A501,0),3)</f>
        <v>Edinburgh Running Network</v>
      </c>
      <c r="E156" s="7">
        <v>76.25</v>
      </c>
      <c r="F156" s="8" t="str">
        <f>INDEX('[1]StartList Complete'!A2:E501,MATCH(B156,'[1]StartList Complete'!A2:A501,0),4)</f>
        <v>MV O/40</v>
      </c>
      <c r="G156" s="6">
        <f>INDEX('[1]StartList Complete'!A2:E501,MATCH(B156,'[1]StartList Complete'!A2:A501,0),5)</f>
        <v>0</v>
      </c>
    </row>
    <row r="157" spans="1:7">
      <c r="A157" s="6">
        <v>156</v>
      </c>
      <c r="B157">
        <v>150</v>
      </c>
      <c r="C157" s="6" t="str">
        <f>INDEX('[1]StartList Complete'!A2:E501,MATCH(B157,'[1]StartList Complete'!A2:A501,0),2)</f>
        <v>Colin Millar</v>
      </c>
      <c r="D157" s="6" t="str">
        <f>INDEX('[1]StartList Complete'!A2:E501,MATCH(B157,'[1]StartList Complete'!A2:A501,0),3)</f>
        <v>Jog Scotland</v>
      </c>
      <c r="E157" s="7">
        <v>76.39</v>
      </c>
      <c r="F157" s="8" t="str">
        <f>INDEX('[1]StartList Complete'!A2:E501,MATCH(B157,'[1]StartList Complete'!A2:A501,0),4)</f>
        <v>MV O/40</v>
      </c>
      <c r="G157" s="6">
        <f>INDEX('[1]StartList Complete'!A2:E501,MATCH(B157,'[1]StartList Complete'!A2:A501,0),5)</f>
        <v>0</v>
      </c>
    </row>
    <row r="158" spans="1:7">
      <c r="A158" s="6">
        <v>157</v>
      </c>
      <c r="B158">
        <v>179</v>
      </c>
      <c r="C158" s="6" t="str">
        <f>INDEX('[1]StartList Complete'!A2:E501,MATCH(B158,'[1]StartList Complete'!A2:A501,0),2)</f>
        <v>Gerry Gallacher</v>
      </c>
      <c r="D158" s="6" t="str">
        <f>INDEX('[1]StartList Complete'!A2:E501,MATCH(B158,'[1]StartList Complete'!A2:A501,0),3)</f>
        <v>Scottish Prison Service AAC</v>
      </c>
      <c r="E158" s="7">
        <v>76.41</v>
      </c>
      <c r="F158" s="8" t="str">
        <f>INDEX('[1]StartList Complete'!A2:E501,MATCH(B158,'[1]StartList Complete'!A2:A501,0),4)</f>
        <v>M</v>
      </c>
      <c r="G158" s="6">
        <f>INDEX('[1]StartList Complete'!A2:E501,MATCH(B158,'[1]StartList Complete'!A2:A501,0),5)</f>
        <v>0</v>
      </c>
    </row>
    <row r="159" spans="1:7">
      <c r="A159" s="6">
        <v>158</v>
      </c>
      <c r="B159">
        <v>143</v>
      </c>
      <c r="C159" s="6" t="str">
        <f>INDEX('[1]StartList Complete'!A2:E501,MATCH(B159,'[1]StartList Complete'!A2:A501,0),2)</f>
        <v>Elspeth McLean</v>
      </c>
      <c r="D159" s="6" t="str">
        <f>INDEX('[1]StartList Complete'!A2:E501,MATCH(B159,'[1]StartList Complete'!A2:A501,0),3)</f>
        <v>Jog Scotland</v>
      </c>
      <c r="E159" s="7">
        <v>77</v>
      </c>
      <c r="F159" s="8" t="str">
        <f>INDEX('[1]StartList Complete'!A2:E501,MATCH(B159,'[1]StartList Complete'!A2:A501,0),4)</f>
        <v>FV O/50</v>
      </c>
      <c r="G159" s="6">
        <f>INDEX('[1]StartList Complete'!A2:E501,MATCH(B159,'[1]StartList Complete'!A2:A501,0),5)</f>
        <v>0</v>
      </c>
    </row>
    <row r="160" spans="1:7">
      <c r="A160" s="6">
        <v>159</v>
      </c>
      <c r="B160">
        <v>335</v>
      </c>
      <c r="C160" s="6" t="str">
        <f>INDEX('[1]StartList Complete'!A2:E501,MATCH(B160,'[1]StartList Complete'!A2:A501,0),2)</f>
        <v>Rob O'Neill</v>
      </c>
      <c r="D160" s="6" t="str">
        <f>INDEX('[1]StartList Complete'!A2:E501,MATCH(B160,'[1]StartList Complete'!A2:A501,0),3)</f>
        <v>Unattached</v>
      </c>
      <c r="E160" s="7">
        <v>77.05</v>
      </c>
      <c r="F160" s="8" t="str">
        <f>INDEX('[1]StartList Complete'!A2:E501,MATCH(B160,'[1]StartList Complete'!A2:A501,0),4)</f>
        <v>MV O/40</v>
      </c>
      <c r="G160" s="6">
        <f>INDEX('[1]StartList Complete'!A2:E501,MATCH(B160,'[1]StartList Complete'!A2:A501,0),5)</f>
        <v>0</v>
      </c>
    </row>
    <row r="161" spans="1:7">
      <c r="A161" s="6">
        <v>160</v>
      </c>
      <c r="B161">
        <v>355</v>
      </c>
      <c r="C161" s="6" t="str">
        <f>INDEX('[1]StartList Complete'!A2:E501,MATCH(B161,'[1]StartList Complete'!A2:A501,0),2)</f>
        <v>Steve Pattison</v>
      </c>
      <c r="D161" s="6" t="str">
        <f>INDEX('[1]StartList Complete'!A2:E501,MATCH(B161,'[1]StartList Complete'!A2:A501,0),3)</f>
        <v>Musselburgh &amp; District AC</v>
      </c>
      <c r="E161" s="7">
        <v>77.069999999999993</v>
      </c>
      <c r="F161" s="8" t="str">
        <f>INDEX('[1]StartList Complete'!A2:E501,MATCH(B161,'[1]StartList Complete'!A2:A501,0),4)</f>
        <v>MV O/50</v>
      </c>
      <c r="G161" s="6">
        <f>INDEX('[1]StartList Complete'!A2:E501,MATCH(B161,'[1]StartList Complete'!A2:A501,0),5)</f>
        <v>0</v>
      </c>
    </row>
    <row r="162" spans="1:7">
      <c r="A162" s="6">
        <v>161</v>
      </c>
      <c r="B162">
        <v>50</v>
      </c>
      <c r="C162" s="6" t="str">
        <f>INDEX('[1]StartList Complete'!A2:E501,MATCH(B162,'[1]StartList Complete'!A2:A501,0),2)</f>
        <v>Robert McLear</v>
      </c>
      <c r="D162" s="6" t="str">
        <f>INDEX('[1]StartList Complete'!A2:E501,MATCH(B162,'[1]StartList Complete'!A2:A501,0),3)</f>
        <v>Unattached</v>
      </c>
      <c r="E162" s="7">
        <v>77.150000000000006</v>
      </c>
      <c r="F162" s="8" t="str">
        <f>INDEX('[1]StartList Complete'!A2:E501,MATCH(B162,'[1]StartList Complete'!A2:A501,0),4)</f>
        <v>M</v>
      </c>
      <c r="G162" s="6">
        <f>INDEX('[1]StartList Complete'!A2:E501,MATCH(B162,'[1]StartList Complete'!A2:A501,0),5)</f>
        <v>0</v>
      </c>
    </row>
    <row r="163" spans="1:7">
      <c r="A163" s="6">
        <v>162</v>
      </c>
      <c r="B163">
        <v>109</v>
      </c>
      <c r="C163" s="6" t="str">
        <f>INDEX('[1]StartList Complete'!A2:E501,MATCH(B163,'[1]StartList Complete'!A2:A501,0),2)</f>
        <v>Sadie Kemp</v>
      </c>
      <c r="D163" s="6" t="str">
        <f>INDEX('[1]StartList Complete'!A2:E501,MATCH(B163,'[1]StartList Complete'!A2:A501,0),3)</f>
        <v>Penicuik Harriers</v>
      </c>
      <c r="E163" s="7">
        <v>77.22</v>
      </c>
      <c r="F163" s="8" t="str">
        <f>INDEX('[1]StartList Complete'!A2:E501,MATCH(B163,'[1]StartList Complete'!A2:A501,0),4)</f>
        <v>FV O/35</v>
      </c>
      <c r="G163" s="6" t="str">
        <f>INDEX('[1]StartList Complete'!A2:E501,MATCH(B163,'[1]StartList Complete'!A2:A501,0),5)</f>
        <v>Midlothian</v>
      </c>
    </row>
    <row r="164" spans="1:7">
      <c r="A164" s="6">
        <v>163</v>
      </c>
      <c r="B164">
        <v>244</v>
      </c>
      <c r="C164" s="6" t="str">
        <f>INDEX('[1]StartList Complete'!A2:E501,MATCH(B164,'[1]StartList Complete'!A2:A501,0),2)</f>
        <v>Kevin Clark</v>
      </c>
      <c r="D164" s="6" t="str">
        <f>INDEX('[1]StartList Complete'!A2:E501,MATCH(B164,'[1]StartList Complete'!A2:A501,0),3)</f>
        <v>Portobello Running Club</v>
      </c>
      <c r="E164" s="7">
        <v>77.260000000000005</v>
      </c>
      <c r="F164" s="8" t="str">
        <f>INDEX('[1]StartList Complete'!A2:E501,MATCH(B164,'[1]StartList Complete'!A2:A501,0),4)</f>
        <v>MV O/50</v>
      </c>
      <c r="G164" s="6">
        <f>INDEX('[1]StartList Complete'!A2:E501,MATCH(B164,'[1]StartList Complete'!A2:A501,0),5)</f>
        <v>0</v>
      </c>
    </row>
    <row r="165" spans="1:7">
      <c r="A165" s="6">
        <v>164</v>
      </c>
      <c r="B165">
        <v>106</v>
      </c>
      <c r="C165" s="6" t="str">
        <f>INDEX('[1]StartList Complete'!A2:E501,MATCH(B165,'[1]StartList Complete'!A2:A501,0),2)</f>
        <v>Danny Rutherford</v>
      </c>
      <c r="D165" s="6" t="str">
        <f>INDEX('[1]StartList Complete'!A2:E501,MATCH(B165,'[1]StartList Complete'!A2:A501,0),3)</f>
        <v>Unattached</v>
      </c>
      <c r="E165" s="7">
        <v>77.37</v>
      </c>
      <c r="F165" s="8" t="str">
        <f>INDEX('[1]StartList Complete'!A2:E501,MATCH(B165,'[1]StartList Complete'!A2:A501,0),4)</f>
        <v>M</v>
      </c>
      <c r="G165" s="6">
        <f>INDEX('[1]StartList Complete'!A2:E501,MATCH(B165,'[1]StartList Complete'!A2:A501,0),5)</f>
        <v>0</v>
      </c>
    </row>
    <row r="166" spans="1:7">
      <c r="A166" s="6">
        <v>165</v>
      </c>
      <c r="B166">
        <v>293</v>
      </c>
      <c r="C166" s="6" t="str">
        <f>INDEX('[1]StartList Complete'!A2:E501,MATCH(B166,'[1]StartList Complete'!A2:A501,0),2)</f>
        <v xml:space="preserve">Louyse McConnell-Trevillion </v>
      </c>
      <c r="D166" s="6" t="str">
        <f>INDEX('[1]StartList Complete'!A2:E501,MATCH(B166,'[1]StartList Complete'!A2:A501,0),3)</f>
        <v>Penicuik Harriers</v>
      </c>
      <c r="E166" s="7">
        <v>77.56</v>
      </c>
      <c r="F166" s="8" t="str">
        <f>INDEX('[1]StartList Complete'!A2:E501,MATCH(B166,'[1]StartList Complete'!A2:A501,0),4)</f>
        <v>FV O/40</v>
      </c>
      <c r="G166" s="6">
        <f>INDEX('[1]StartList Complete'!A2:E501,MATCH(B166,'[1]StartList Complete'!A2:A501,0),5)</f>
        <v>0</v>
      </c>
    </row>
    <row r="167" spans="1:7">
      <c r="A167" s="6">
        <v>166</v>
      </c>
      <c r="B167">
        <v>163</v>
      </c>
      <c r="C167" s="6" t="str">
        <f>INDEX('[1]StartList Complete'!A2:E501,MATCH(B167,'[1]StartList Complete'!A2:A501,0),2)</f>
        <v>Mark Wilson</v>
      </c>
      <c r="D167" s="6" t="str">
        <f>INDEX('[1]StartList Complete'!A2:E501,MATCH(B167,'[1]StartList Complete'!A2:A501,0),3)</f>
        <v>Unattached</v>
      </c>
      <c r="E167" s="7">
        <v>78.010000000000005</v>
      </c>
      <c r="F167" s="8" t="str">
        <f>INDEX('[1]StartList Complete'!A2:E501,MATCH(B167,'[1]StartList Complete'!A2:A501,0),4)</f>
        <v>M</v>
      </c>
      <c r="G167" s="6" t="str">
        <f>INDEX('[1]StartList Complete'!A2:E501,MATCH(B167,'[1]StartList Complete'!A2:A501,0),5)</f>
        <v>Midlothian</v>
      </c>
    </row>
    <row r="168" spans="1:7">
      <c r="A168" s="6">
        <v>167</v>
      </c>
      <c r="B168">
        <v>203</v>
      </c>
      <c r="C168" s="6" t="str">
        <f>INDEX('[1]StartList Complete'!A2:E501,MATCH(B168,'[1]StartList Complete'!A2:A501,0),2)</f>
        <v>Gordon Bee</v>
      </c>
      <c r="D168" s="6" t="str">
        <f>INDEX('[1]StartList Complete'!A2:E501,MATCH(B168,'[1]StartList Complete'!A2:A501,0),3)</f>
        <v>Unattached</v>
      </c>
      <c r="E168" s="7">
        <v>78.03</v>
      </c>
      <c r="F168" s="8" t="str">
        <f>INDEX('[1]StartList Complete'!A2:E501,MATCH(B168,'[1]StartList Complete'!A2:A501,0),4)</f>
        <v>MV O/40</v>
      </c>
      <c r="G168" s="6" t="str">
        <f>INDEX('[1]StartList Complete'!A2:E501,MATCH(B168,'[1]StartList Complete'!A2:A501,0),5)</f>
        <v>Midlothian</v>
      </c>
    </row>
    <row r="169" spans="1:7">
      <c r="A169" s="6">
        <v>168</v>
      </c>
      <c r="B169">
        <v>386</v>
      </c>
      <c r="C169" s="6" t="str">
        <f>INDEX('[1]StartList Complete'!A2:E501,MATCH(B169,'[1]StartList Complete'!A2:A501,0),2)</f>
        <v>Anne Weir</v>
      </c>
      <c r="D169" s="6" t="str">
        <f>INDEX('[1]StartList Complete'!A2:E501,MATCH(B169,'[1]StartList Complete'!A2:A501,0),3)</f>
        <v>Gala Harriers</v>
      </c>
      <c r="E169" s="7">
        <v>78.11</v>
      </c>
      <c r="F169" s="8" t="str">
        <f>INDEX('[1]StartList Complete'!A2:E501,MATCH(B169,'[1]StartList Complete'!A2:A501,0),4)</f>
        <v>FV O/40</v>
      </c>
      <c r="G169" s="6">
        <f>INDEX('[1]StartList Complete'!A2:E501,MATCH(B169,'[1]StartList Complete'!A2:A501,0),5)</f>
        <v>0</v>
      </c>
    </row>
    <row r="170" spans="1:7">
      <c r="A170" s="6">
        <v>169</v>
      </c>
      <c r="B170">
        <v>154</v>
      </c>
      <c r="C170" s="6" t="str">
        <f>INDEX('[1]StartList Complete'!A2:E501,MATCH(B170,'[1]StartList Complete'!A2:A501,0),2)</f>
        <v>Neil Dunlop</v>
      </c>
      <c r="D170" s="6" t="str">
        <f>INDEX('[1]StartList Complete'!A2:E501,MATCH(B170,'[1]StartList Complete'!A2:A501,0),3)</f>
        <v>Unattached</v>
      </c>
      <c r="E170" s="7">
        <v>78.31</v>
      </c>
      <c r="F170" s="8" t="str">
        <f>INDEX('[1]StartList Complete'!A2:E501,MATCH(B170,'[1]StartList Complete'!A2:A501,0),4)</f>
        <v>MV 0/50</v>
      </c>
      <c r="G170" s="6">
        <f>INDEX('[1]StartList Complete'!A2:E501,MATCH(B170,'[1]StartList Complete'!A2:A501,0),5)</f>
        <v>0</v>
      </c>
    </row>
    <row r="171" spans="1:7">
      <c r="A171" s="6">
        <v>170</v>
      </c>
      <c r="B171">
        <v>126</v>
      </c>
      <c r="C171" s="6" t="str">
        <f>INDEX('[1]StartList Complete'!A2:E501,MATCH(B171,'[1]StartList Complete'!A2:A501,0),2)</f>
        <v>Peter Branney</v>
      </c>
      <c r="D171" s="6" t="str">
        <f>INDEX('[1]StartList Complete'!A2:E501,MATCH(B171,'[1]StartList Complete'!A2:A501,0),3)</f>
        <v>Unattached</v>
      </c>
      <c r="E171" s="7">
        <v>78.48</v>
      </c>
      <c r="F171" s="8" t="str">
        <f>INDEX('[1]StartList Complete'!A2:E501,MATCH(B171,'[1]StartList Complete'!A2:A501,0),4)</f>
        <v>MV O/50</v>
      </c>
      <c r="G171" s="6">
        <f>INDEX('[1]StartList Complete'!A2:E501,MATCH(B171,'[1]StartList Complete'!A2:A501,0),5)</f>
        <v>0</v>
      </c>
    </row>
    <row r="172" spans="1:7">
      <c r="A172" s="6">
        <v>171</v>
      </c>
      <c r="B172">
        <v>135</v>
      </c>
      <c r="C172" s="6" t="str">
        <f>INDEX('[1]StartList Complete'!A2:E501,MATCH(B172,'[1]StartList Complete'!A2:A501,0),2)</f>
        <v>Jim Wilson</v>
      </c>
      <c r="D172" s="6" t="str">
        <f>INDEX('[1]StartList Complete'!A2:E501,MATCH(B172,'[1]StartList Complete'!A2:A501,0),3)</f>
        <v>Unattached</v>
      </c>
      <c r="E172" s="7">
        <v>78.53</v>
      </c>
      <c r="F172" s="8" t="str">
        <f>INDEX('[1]StartList Complete'!A2:E501,MATCH(B172,'[1]StartList Complete'!A2:A501,0),4)</f>
        <v>MV O/60</v>
      </c>
      <c r="G172" s="6">
        <f>INDEX('[1]StartList Complete'!A2:E501,MATCH(B172,'[1]StartList Complete'!A2:A501,0),5)</f>
        <v>0</v>
      </c>
    </row>
    <row r="173" spans="1:7">
      <c r="A173" s="6">
        <v>172</v>
      </c>
      <c r="B173">
        <v>134</v>
      </c>
      <c r="C173" s="6" t="str">
        <f>INDEX('[1]StartList Complete'!A2:E501,MATCH(B173,'[1]StartList Complete'!A2:A501,0),2)</f>
        <v>Marguerite Robertson</v>
      </c>
      <c r="D173" s="6" t="str">
        <f>INDEX('[1]StartList Complete'!A2:E501,MATCH(B173,'[1]StartList Complete'!A2:A501,0),3)</f>
        <v>Unattached</v>
      </c>
      <c r="E173" s="7">
        <v>78.540000000000006</v>
      </c>
      <c r="F173" s="8" t="str">
        <f>INDEX('[1]StartList Complete'!A2:E501,MATCH(B173,'[1]StartList Complete'!A2:A501,0),4)</f>
        <v>FV O/50</v>
      </c>
      <c r="G173" s="6">
        <f>INDEX('[1]StartList Complete'!A2:E501,MATCH(B173,'[1]StartList Complete'!A2:A501,0),5)</f>
        <v>0</v>
      </c>
    </row>
    <row r="174" spans="1:7">
      <c r="A174" s="6">
        <v>173</v>
      </c>
      <c r="B174">
        <v>238</v>
      </c>
      <c r="C174" s="6" t="str">
        <f>INDEX('[1]StartList Complete'!A2:E501,MATCH(B174,'[1]StartList Complete'!A2:A501,0),2)</f>
        <v>Andrew Kirkhope</v>
      </c>
      <c r="D174" s="6" t="str">
        <f>INDEX('[1]StartList Complete'!A2:E501,MATCH(B174,'[1]StartList Complete'!A2:A501,0),3)</f>
        <v>Shettleston Harriers</v>
      </c>
      <c r="E174" s="7">
        <v>78.55</v>
      </c>
      <c r="F174" s="8" t="str">
        <f>INDEX('[1]StartList Complete'!A2:E501,MATCH(B174,'[1]StartList Complete'!A2:A501,0),4)</f>
        <v>MV O/50</v>
      </c>
      <c r="G174" s="6">
        <f>INDEX('[1]StartList Complete'!A2:E501,MATCH(B174,'[1]StartList Complete'!A2:A501,0),5)</f>
        <v>0</v>
      </c>
    </row>
    <row r="175" spans="1:7">
      <c r="A175" s="6">
        <v>174</v>
      </c>
      <c r="B175">
        <v>325</v>
      </c>
      <c r="C175" s="6" t="str">
        <f>INDEX('[1]StartList Complete'!A2:E501,MATCH(B175,'[1]StartList Complete'!A2:A501,0),2)</f>
        <v>Bernie Quinn</v>
      </c>
      <c r="D175" s="6" t="str">
        <f>INDEX('[1]StartList Complete'!A2:E501,MATCH(B175,'[1]StartList Complete'!A2:A501,0),3)</f>
        <v>Unattached</v>
      </c>
      <c r="E175" s="7">
        <v>79</v>
      </c>
      <c r="F175" s="8" t="str">
        <f>INDEX('[1]StartList Complete'!A2:E501,MATCH(B175,'[1]StartList Complete'!A2:A501,0),4)</f>
        <v>MV O/50</v>
      </c>
      <c r="G175" s="6">
        <f>INDEX('[1]StartList Complete'!A2:E501,MATCH(B175,'[1]StartList Complete'!A2:A501,0),5)</f>
        <v>0</v>
      </c>
    </row>
    <row r="176" spans="1:7">
      <c r="A176" s="6">
        <v>175</v>
      </c>
      <c r="B176">
        <v>170</v>
      </c>
      <c r="C176" s="6" t="str">
        <f>INDEX('[1]StartList Complete'!A2:E501,MATCH(B176,'[1]StartList Complete'!A2:A501,0),2)</f>
        <v>Abbey Krause</v>
      </c>
      <c r="D176" s="6" t="str">
        <f>INDEX('[1]StartList Complete'!A2:E501,MATCH(B176,'[1]StartList Complete'!A2:A501,0),3)</f>
        <v>Unattached</v>
      </c>
      <c r="E176" s="7">
        <v>79.05</v>
      </c>
      <c r="F176" s="8" t="str">
        <f>INDEX('[1]StartList Complete'!A2:E501,MATCH(B176,'[1]StartList Complete'!A2:A501,0),4)</f>
        <v>F</v>
      </c>
      <c r="G176" s="6">
        <f>INDEX('[1]StartList Complete'!A2:E501,MATCH(B176,'[1]StartList Complete'!A2:A501,0),5)</f>
        <v>0</v>
      </c>
    </row>
    <row r="177" spans="1:7">
      <c r="A177" s="6">
        <v>176</v>
      </c>
      <c r="B177">
        <v>158</v>
      </c>
      <c r="C177" s="6" t="str">
        <f>INDEX('[1]StartList Complete'!A2:E501,MATCH(B177,'[1]StartList Complete'!A2:A501,0),2)</f>
        <v>David Breen</v>
      </c>
      <c r="D177" s="6" t="str">
        <f>INDEX('[1]StartList Complete'!A2:E501,MATCH(B177,'[1]StartList Complete'!A2:A501,0),3)</f>
        <v>Dumfries Running Club</v>
      </c>
      <c r="E177" s="7">
        <v>79.069999999999993</v>
      </c>
      <c r="F177" s="8" t="str">
        <f>INDEX('[1]StartList Complete'!A2:E501,MATCH(B177,'[1]StartList Complete'!A2:A501,0),4)</f>
        <v>MV 0/50</v>
      </c>
      <c r="G177" s="6">
        <f>INDEX('[1]StartList Complete'!A2:E501,MATCH(B177,'[1]StartList Complete'!A2:A501,0),5)</f>
        <v>0</v>
      </c>
    </row>
    <row r="178" spans="1:7">
      <c r="A178" s="6">
        <v>177</v>
      </c>
      <c r="B178">
        <v>10</v>
      </c>
      <c r="C178" s="6" t="str">
        <f>INDEX('[1]StartList Complete'!A2:E501,MATCH(B178,'[1]StartList Complete'!A2:A501,0),2)</f>
        <v>Phil Terris</v>
      </c>
      <c r="D178" s="6" t="str">
        <f>INDEX('[1]StartList Complete'!A2:E501,MATCH(B178,'[1]StartList Complete'!A2:A501,0),3)</f>
        <v>Unattached</v>
      </c>
      <c r="E178" s="7">
        <v>79.13</v>
      </c>
      <c r="F178" s="8" t="str">
        <f>INDEX('[1]StartList Complete'!A2:E501,MATCH(B178,'[1]StartList Complete'!A2:A501,0),4)</f>
        <v>M</v>
      </c>
      <c r="G178" s="6">
        <f>INDEX('[1]StartList Complete'!A2:E501,MATCH(B178,'[1]StartList Complete'!A2:A501,0),5)</f>
        <v>0</v>
      </c>
    </row>
    <row r="179" spans="1:7">
      <c r="A179" s="6">
        <v>178</v>
      </c>
      <c r="B179">
        <v>304</v>
      </c>
      <c r="C179" s="6" t="str">
        <f>INDEX('[1]StartList Complete'!A2:E501,MATCH(B179,'[1]StartList Complete'!A2:A501,0),2)</f>
        <v>Nicola Porterfield</v>
      </c>
      <c r="D179" s="6" t="str">
        <f>INDEX('[1]StartList Complete'!A2:E501,MATCH(B179,'[1]StartList Complete'!A2:A501,0),3)</f>
        <v>Gala Harriers</v>
      </c>
      <c r="E179" s="7">
        <v>79.16</v>
      </c>
      <c r="F179" s="8" t="str">
        <f>INDEX('[1]StartList Complete'!A2:E501,MATCH(B179,'[1]StartList Complete'!A2:A501,0),4)</f>
        <v>F</v>
      </c>
      <c r="G179" s="6">
        <f>INDEX('[1]StartList Complete'!A2:E501,MATCH(B179,'[1]StartList Complete'!A2:A501,0),5)</f>
        <v>0</v>
      </c>
    </row>
    <row r="180" spans="1:7">
      <c r="A180" s="6">
        <v>179</v>
      </c>
      <c r="B180">
        <v>110</v>
      </c>
      <c r="C180" s="6" t="str">
        <f>INDEX('[1]StartList Complete'!A2:E501,MATCH(B180,'[1]StartList Complete'!A2:A501,0),2)</f>
        <v>Colin Wishart</v>
      </c>
      <c r="D180" s="6" t="str">
        <f>INDEX('[1]StartList Complete'!A2:E501,MATCH(B180,'[1]StartList Complete'!A2:A501,0),3)</f>
        <v>Lothian Running Club</v>
      </c>
      <c r="E180" s="7">
        <v>79.209999999999994</v>
      </c>
      <c r="F180" s="8" t="str">
        <f>INDEX('[1]StartList Complete'!A2:E501,MATCH(B180,'[1]StartList Complete'!A2:A501,0),4)</f>
        <v>MV O/40</v>
      </c>
      <c r="G180" s="6">
        <f>INDEX('[1]StartList Complete'!A2:E501,MATCH(B180,'[1]StartList Complete'!A2:A501,0),5)</f>
        <v>0</v>
      </c>
    </row>
    <row r="181" spans="1:7">
      <c r="A181" s="6">
        <v>180</v>
      </c>
      <c r="B181">
        <v>328</v>
      </c>
      <c r="C181" s="6" t="str">
        <f>INDEX('[1]StartList Complete'!A2:E501,MATCH(B181,'[1]StartList Complete'!A2:A501,0),2)</f>
        <v>Murdoch Rodgers</v>
      </c>
      <c r="D181" s="6" t="str">
        <f>INDEX('[1]StartList Complete'!A2:E501,MATCH(B181,'[1]StartList Complete'!A2:A501,0),3)</f>
        <v>Bellahouston Road Runners</v>
      </c>
      <c r="E181" s="7">
        <v>79.319999999999993</v>
      </c>
      <c r="F181" s="8" t="str">
        <f>INDEX('[1]StartList Complete'!A2:E501,MATCH(B181,'[1]StartList Complete'!A2:A501,0),4)</f>
        <v>MV O/60</v>
      </c>
      <c r="G181" s="6">
        <f>INDEX('[1]StartList Complete'!A2:E501,MATCH(B181,'[1]StartList Complete'!A2:A501,0),5)</f>
        <v>0</v>
      </c>
    </row>
    <row r="182" spans="1:7">
      <c r="A182" s="6">
        <v>181</v>
      </c>
      <c r="B182">
        <v>137</v>
      </c>
      <c r="C182" s="6" t="str">
        <f>INDEX('[1]StartList Complete'!A2:E501,MATCH(B182,'[1]StartList Complete'!A2:A501,0),2)</f>
        <v>Dylan Perez</v>
      </c>
      <c r="D182" s="6" t="str">
        <f>INDEX('[1]StartList Complete'!A2:E501,MATCH(B182,'[1]StartList Complete'!A2:A501,0),3)</f>
        <v>Unattached</v>
      </c>
      <c r="E182" s="7">
        <v>79.36</v>
      </c>
      <c r="F182" s="8" t="str">
        <f>INDEX('[1]StartList Complete'!A2:E501,MATCH(B182,'[1]StartList Complete'!A2:A501,0),4)</f>
        <v>MV O/40</v>
      </c>
      <c r="G182" s="6">
        <f>INDEX('[1]StartList Complete'!A2:E501,MATCH(B182,'[1]StartList Complete'!A2:A501,0),5)</f>
        <v>0</v>
      </c>
    </row>
    <row r="183" spans="1:7">
      <c r="A183" s="6">
        <v>182</v>
      </c>
      <c r="B183">
        <v>365</v>
      </c>
      <c r="C183" s="6" t="str">
        <f>INDEX('[1]StartList Complete'!A2:E501,MATCH(B183,'[1]StartList Complete'!A2:A501,0),2)</f>
        <v>Andrew McCormick</v>
      </c>
      <c r="D183" s="6" t="str">
        <f>INDEX('[1]StartList Complete'!A2:E501,MATCH(B183,'[1]StartList Complete'!A2:A501,0),3)</f>
        <v>Portobello Running Club</v>
      </c>
      <c r="E183" s="7">
        <v>79.37</v>
      </c>
      <c r="F183" s="8" t="str">
        <f>INDEX('[1]StartList Complete'!A2:E501,MATCH(B183,'[1]StartList Complete'!A2:A501,0),4)</f>
        <v>M</v>
      </c>
      <c r="G183" s="6">
        <f>INDEX('[1]StartList Complete'!A2:E501,MATCH(B183,'[1]StartList Complete'!A2:A501,0),5)</f>
        <v>0</v>
      </c>
    </row>
    <row r="184" spans="1:7">
      <c r="A184" s="6">
        <v>183</v>
      </c>
      <c r="B184">
        <v>341</v>
      </c>
      <c r="C184" s="6" t="str">
        <f>INDEX('[1]StartList Complete'!A2:E501,MATCH(B184,'[1]StartList Complete'!A2:A501,0),2)</f>
        <v>Gilles Concier</v>
      </c>
      <c r="D184" s="6" t="str">
        <f>INDEX('[1]StartList Complete'!A2:E501,MATCH(B184,'[1]StartList Complete'!A2:A501,0),3)</f>
        <v>Lochaber Athletic Club</v>
      </c>
      <c r="E184" s="7">
        <v>79.42</v>
      </c>
      <c r="F184" s="8" t="str">
        <f>INDEX('[1]StartList Complete'!A2:E501,MATCH(B184,'[1]StartList Complete'!A2:A501,0),4)</f>
        <v>MV O/70</v>
      </c>
      <c r="G184" s="6">
        <f>INDEX('[1]StartList Complete'!A2:E501,MATCH(B184,'[1]StartList Complete'!A2:A501,0),5)</f>
        <v>0</v>
      </c>
    </row>
    <row r="185" spans="1:7">
      <c r="A185" s="6">
        <v>184</v>
      </c>
      <c r="B185">
        <v>252</v>
      </c>
      <c r="C185" s="6" t="str">
        <f>INDEX('[1]StartList Complete'!A2:E501,MATCH(B185,'[1]StartList Complete'!A2:A501,0),2)</f>
        <v>Larry Callary</v>
      </c>
      <c r="D185" s="6" t="str">
        <f>INDEX('[1]StartList Complete'!A2:E501,MATCH(B185,'[1]StartList Complete'!A2:A501,0),3)</f>
        <v>Unattached</v>
      </c>
      <c r="E185" s="7">
        <v>79.45</v>
      </c>
      <c r="F185" s="8" t="str">
        <f>INDEX('[1]StartList Complete'!A2:E501,MATCH(B185,'[1]StartList Complete'!A2:A501,0),4)</f>
        <v>MV O/40</v>
      </c>
      <c r="G185" s="6">
        <f>INDEX('[1]StartList Complete'!A2:E501,MATCH(B185,'[1]StartList Complete'!A2:A501,0),5)</f>
        <v>0</v>
      </c>
    </row>
    <row r="186" spans="1:7">
      <c r="A186" s="6">
        <v>185</v>
      </c>
      <c r="B186">
        <v>251</v>
      </c>
      <c r="C186" s="6" t="str">
        <f>INDEX('[1]StartList Complete'!A2:E501,MATCH(B186,'[1]StartList Complete'!A2:A501,0),2)</f>
        <v>Craig Clarke</v>
      </c>
      <c r="D186" s="6" t="str">
        <f>INDEX('[1]StartList Complete'!A2:E501,MATCH(B186,'[1]StartList Complete'!A2:A501,0),3)</f>
        <v>Unattached</v>
      </c>
      <c r="E186" s="7">
        <v>79.45</v>
      </c>
      <c r="F186" s="8" t="str">
        <f>INDEX('[1]StartList Complete'!A2:E501,MATCH(B186,'[1]StartList Complete'!A2:A501,0),4)</f>
        <v>MV O/40</v>
      </c>
      <c r="G186" s="6">
        <f>INDEX('[1]StartList Complete'!A2:E501,MATCH(B186,'[1]StartList Complete'!A2:A501,0),5)</f>
        <v>0</v>
      </c>
    </row>
    <row r="187" spans="1:7">
      <c r="A187" s="6">
        <v>186</v>
      </c>
      <c r="B187">
        <v>326</v>
      </c>
      <c r="C187" s="6" t="str">
        <f>INDEX('[1]StartList Complete'!A2:E501,MATCH(B187,'[1]StartList Complete'!A2:A501,0),2)</f>
        <v>Seona Burnett</v>
      </c>
      <c r="D187" s="6" t="str">
        <f>INDEX('[1]StartList Complete'!A2:E501,MATCH(B187,'[1]StartList Complete'!A2:A501,0),3)</f>
        <v>Harmeny Athletic Club</v>
      </c>
      <c r="E187" s="7">
        <v>79.459999999999994</v>
      </c>
      <c r="F187" s="8" t="str">
        <f>INDEX('[1]StartList Complete'!A2:E501,MATCH(B187,'[1]StartList Complete'!A2:A501,0),4)</f>
        <v>FV O/40</v>
      </c>
      <c r="G187" s="6">
        <f>INDEX('[1]StartList Complete'!A2:E501,MATCH(B187,'[1]StartList Complete'!A2:A501,0),5)</f>
        <v>0</v>
      </c>
    </row>
    <row r="188" spans="1:7">
      <c r="A188" s="6">
        <v>187</v>
      </c>
      <c r="B188">
        <v>148</v>
      </c>
      <c r="C188" s="6" t="str">
        <f>INDEX('[1]StartList Complete'!A2:E501,MATCH(B188,'[1]StartList Complete'!A2:A501,0),2)</f>
        <v>Sheila McNab</v>
      </c>
      <c r="D188" s="6" t="str">
        <f>INDEX('[1]StartList Complete'!A2:E501,MATCH(B188,'[1]StartList Complete'!A2:A501,0),3)</f>
        <v>Gala Harriers</v>
      </c>
      <c r="E188" s="7">
        <v>80.06</v>
      </c>
      <c r="F188" s="8" t="str">
        <f>INDEX('[1]StartList Complete'!A2:E501,MATCH(B188,'[1]StartList Complete'!A2:A501,0),4)</f>
        <v>FV 0/50</v>
      </c>
      <c r="G188" s="6">
        <f>INDEX('[1]StartList Complete'!A2:E501,MATCH(B188,'[1]StartList Complete'!A2:A501,0),5)</f>
        <v>0</v>
      </c>
    </row>
    <row r="189" spans="1:7">
      <c r="A189" s="6">
        <v>188</v>
      </c>
      <c r="B189">
        <v>108</v>
      </c>
      <c r="C189" s="6" t="str">
        <f>INDEX('[1]StartList Complete'!A2:E501,MATCH(B189,'[1]StartList Complete'!A2:A501,0),2)</f>
        <v>Simon Castle</v>
      </c>
      <c r="D189" s="6" t="str">
        <f>INDEX('[1]StartList Complete'!A2:E501,MATCH(B189,'[1]StartList Complete'!A2:A501,0),3)</f>
        <v>Unattached</v>
      </c>
      <c r="E189" s="7">
        <v>80.14</v>
      </c>
      <c r="F189" s="8" t="str">
        <f>INDEX('[1]StartList Complete'!A2:E501,MATCH(B189,'[1]StartList Complete'!A2:A501,0),4)</f>
        <v>M</v>
      </c>
      <c r="G189" s="6">
        <f>INDEX('[1]StartList Complete'!A2:E501,MATCH(B189,'[1]StartList Complete'!A2:A501,0),5)</f>
        <v>0</v>
      </c>
    </row>
    <row r="190" spans="1:7">
      <c r="A190" s="6">
        <v>189</v>
      </c>
      <c r="B190">
        <v>259</v>
      </c>
      <c r="C190" s="6" t="str">
        <f>INDEX('[1]StartList Complete'!A2:E501,MATCH(B190,'[1]StartList Complete'!A2:A501,0),2)</f>
        <v>Graeme Sutherland</v>
      </c>
      <c r="D190" s="6" t="str">
        <f>INDEX('[1]StartList Complete'!A2:E501,MATCH(B190,'[1]StartList Complete'!A2:A501,0),3)</f>
        <v>Unattached</v>
      </c>
      <c r="E190" s="7">
        <v>80.17</v>
      </c>
      <c r="F190" s="8" t="str">
        <f>INDEX('[1]StartList Complete'!A2:E501,MATCH(B190,'[1]StartList Complete'!A2:A501,0),4)</f>
        <v>MV  O/50</v>
      </c>
      <c r="G190" s="6">
        <f>INDEX('[1]StartList Complete'!A2:E501,MATCH(B190,'[1]StartList Complete'!A2:A501,0),5)</f>
        <v>0</v>
      </c>
    </row>
    <row r="191" spans="1:7">
      <c r="A191" s="6">
        <v>190</v>
      </c>
      <c r="B191">
        <v>51</v>
      </c>
      <c r="C191" s="6" t="str">
        <f>INDEX('[1]StartList Complete'!A2:E501,MATCH(B191,'[1]StartList Complete'!A2:A501,0),2)</f>
        <v>Kenny Yancouskie</v>
      </c>
      <c r="D191" s="6" t="str">
        <f>INDEX('[1]StartList Complete'!A2:E501,MATCH(B191,'[1]StartList Complete'!A2:A501,0),3)</f>
        <v>Unattached</v>
      </c>
      <c r="E191" s="7">
        <v>80.19</v>
      </c>
      <c r="F191" s="8" t="str">
        <f>INDEX('[1]StartList Complete'!A2:E501,MATCH(B191,'[1]StartList Complete'!A2:A501,0),4)</f>
        <v>M</v>
      </c>
      <c r="G191" s="6">
        <f>INDEX('[1]StartList Complete'!A2:E501,MATCH(B191,'[1]StartList Complete'!A2:A501,0),5)</f>
        <v>0</v>
      </c>
    </row>
    <row r="192" spans="1:7">
      <c r="A192" s="6">
        <v>191</v>
      </c>
      <c r="B192">
        <v>226</v>
      </c>
      <c r="C192" s="6" t="str">
        <f>INDEX('[1]StartList Complete'!A2:E501,MATCH(B192,'[1]StartList Complete'!A2:A501,0),2)</f>
        <v>Helena Sim</v>
      </c>
      <c r="D192" s="6" t="str">
        <f>INDEX('[1]StartList Complete'!A2:E501,MATCH(B192,'[1]StartList Complete'!A2:A501,0),3)</f>
        <v>Carnegie Harriers</v>
      </c>
      <c r="E192" s="7">
        <v>80.260000000000005</v>
      </c>
      <c r="F192" s="8" t="str">
        <f>INDEX('[1]StartList Complete'!A2:E501,MATCH(B192,'[1]StartList Complete'!A2:A501,0),4)</f>
        <v>FV O/40</v>
      </c>
      <c r="G192" s="6">
        <f>INDEX('[1]StartList Complete'!A2:E501,MATCH(B192,'[1]StartList Complete'!A2:A501,0),5)</f>
        <v>0</v>
      </c>
    </row>
    <row r="193" spans="1:7">
      <c r="A193" s="6">
        <v>192</v>
      </c>
      <c r="B193">
        <v>369</v>
      </c>
      <c r="C193" s="6" t="str">
        <f>INDEX('[1]StartList Complete'!A2:E501,MATCH(B193,'[1]StartList Complete'!A2:A501,0),2)</f>
        <v>Gavin Waddell</v>
      </c>
      <c r="D193" s="6" t="str">
        <f>INDEX('[1]StartList Complete'!A2:E501,MATCH(B193,'[1]StartList Complete'!A2:A501,0),3)</f>
        <v>Wee County Harriers</v>
      </c>
      <c r="E193" s="7">
        <v>80.31</v>
      </c>
      <c r="F193" s="8" t="str">
        <f>INDEX('[1]StartList Complete'!A2:E501,MATCH(B193,'[1]StartList Complete'!A2:A501,0),4)</f>
        <v>M</v>
      </c>
      <c r="G193" s="6">
        <f>INDEX('[1]StartList Complete'!A2:E501,MATCH(B193,'[1]StartList Complete'!A2:A501,0),5)</f>
        <v>0</v>
      </c>
    </row>
    <row r="194" spans="1:7">
      <c r="A194" s="6">
        <v>193</v>
      </c>
      <c r="B194">
        <v>129</v>
      </c>
      <c r="C194" s="6" t="str">
        <f>INDEX('[1]StartList Complete'!A2:E501,MATCH(B194,'[1]StartList Complete'!A2:A501,0),2)</f>
        <v>Kenny Moore</v>
      </c>
      <c r="D194" s="6" t="str">
        <f>INDEX('[1]StartList Complete'!A2:E501,MATCH(B194,'[1]StartList Complete'!A2:A501,0),3)</f>
        <v>Ferranti AAC</v>
      </c>
      <c r="E194" s="7">
        <v>80.36</v>
      </c>
      <c r="F194" s="8" t="str">
        <f>INDEX('[1]StartList Complete'!A2:E501,MATCH(B194,'[1]StartList Complete'!A2:A501,0),4)</f>
        <v>MV O/50</v>
      </c>
      <c r="G194" s="6">
        <f>INDEX('[1]StartList Complete'!A2:E501,MATCH(B194,'[1]StartList Complete'!A2:A501,0),5)</f>
        <v>0</v>
      </c>
    </row>
    <row r="195" spans="1:7">
      <c r="A195" s="6">
        <v>194</v>
      </c>
      <c r="B195">
        <v>378</v>
      </c>
      <c r="C195" s="6" t="str">
        <f>INDEX('[1]StartList Complete'!A2:E501,MATCH(B195,'[1]StartList Complete'!A2:A501,0),2)</f>
        <v>John Forker</v>
      </c>
      <c r="D195" s="6" t="str">
        <f>INDEX('[1]StartList Complete'!A2:E501,MATCH(B195,'[1]StartList Complete'!A2:A501,0),3)</f>
        <v>Portobello Running Club</v>
      </c>
      <c r="E195" s="7">
        <v>80.400000000000006</v>
      </c>
      <c r="F195" s="8" t="str">
        <f>INDEX('[1]StartList Complete'!A2:E501,MATCH(B195,'[1]StartList Complete'!A2:A501,0),4)</f>
        <v>MV O/50</v>
      </c>
      <c r="G195" s="6">
        <f>INDEX('[1]StartList Complete'!A2:E501,MATCH(B195,'[1]StartList Complete'!A2:A501,0),5)</f>
        <v>0</v>
      </c>
    </row>
    <row r="196" spans="1:7">
      <c r="A196" s="6">
        <v>195</v>
      </c>
      <c r="B196">
        <v>225</v>
      </c>
      <c r="C196" s="6" t="str">
        <f>INDEX('[1]StartList Complete'!A2:E501,MATCH(B196,'[1]StartList Complete'!A2:A501,0),2)</f>
        <v>Stewart McConnell</v>
      </c>
      <c r="D196" s="6" t="str">
        <f>INDEX('[1]StartList Complete'!A2:E501,MATCH(B196,'[1]StartList Complete'!A2:A501,0),3)</f>
        <v>Unattached</v>
      </c>
      <c r="E196" s="7">
        <v>80.459999999999994</v>
      </c>
      <c r="F196" s="8" t="str">
        <f>INDEX('[1]StartList Complete'!A2:E501,MATCH(B196,'[1]StartList Complete'!A2:A501,0),4)</f>
        <v>M</v>
      </c>
      <c r="G196" s="6">
        <f>INDEX('[1]StartList Complete'!A2:E501,MATCH(B196,'[1]StartList Complete'!A2:A501,0),5)</f>
        <v>0</v>
      </c>
    </row>
    <row r="197" spans="1:7">
      <c r="A197" s="6">
        <v>196</v>
      </c>
      <c r="B197">
        <v>282</v>
      </c>
      <c r="C197" s="6" t="str">
        <f>INDEX('[1]StartList Complete'!A2:E501,MATCH(B197,'[1]StartList Complete'!A2:A501,0),2)</f>
        <v>Martin Jackson</v>
      </c>
      <c r="D197" s="6" t="str">
        <f>INDEX('[1]StartList Complete'!A2:E501,MATCH(B197,'[1]StartList Complete'!A2:A501,0),3)</f>
        <v>Unattached</v>
      </c>
      <c r="E197" s="7">
        <v>80.47</v>
      </c>
      <c r="F197" s="8" t="str">
        <f>INDEX('[1]StartList Complete'!A2:E501,MATCH(B197,'[1]StartList Complete'!A2:A501,0),4)</f>
        <v>M</v>
      </c>
      <c r="G197" s="6" t="str">
        <f>INDEX('[1]StartList Complete'!A2:E501,MATCH(B197,'[1]StartList Complete'!A2:A501,0),5)</f>
        <v>Midlothian</v>
      </c>
    </row>
    <row r="198" spans="1:7">
      <c r="A198" s="6">
        <v>197</v>
      </c>
      <c r="B198">
        <v>76</v>
      </c>
      <c r="C198" s="6" t="str">
        <f>INDEX('[1]StartList Complete'!A2:E501,MATCH(B198,'[1]StartList Complete'!A2:A501,0),2)</f>
        <v>Keith Brodie</v>
      </c>
      <c r="D198" s="6" t="str">
        <f>INDEX('[1]StartList Complete'!A2:E501,MATCH(B198,'[1]StartList Complete'!A2:A501,0),3)</f>
        <v>Unattached</v>
      </c>
      <c r="E198" s="7">
        <v>80.489999999999995</v>
      </c>
      <c r="F198" s="8" t="str">
        <f>INDEX('[1]StartList Complete'!A2:E501,MATCH(B198,'[1]StartList Complete'!A2:A501,0),4)</f>
        <v>M</v>
      </c>
      <c r="G198" s="6">
        <f>INDEX('[1]StartList Complete'!A2:E501,MATCH(B198,'[1]StartList Complete'!A2:A501,0),5)</f>
        <v>0</v>
      </c>
    </row>
    <row r="199" spans="1:7">
      <c r="A199" s="6">
        <v>198</v>
      </c>
      <c r="B199">
        <v>142</v>
      </c>
      <c r="C199" s="6" t="str">
        <f>INDEX('[1]StartList Complete'!A2:E501,MATCH(B199,'[1]StartList Complete'!A2:A501,0),2)</f>
        <v>Pamela Whittle</v>
      </c>
      <c r="D199" s="6" t="str">
        <f>INDEX('[1]StartList Complete'!A2:E501,MATCH(B199,'[1]StartList Complete'!A2:A501,0),3)</f>
        <v>Carnethy Hill Racing Club</v>
      </c>
      <c r="E199" s="7">
        <v>80.510000000000005</v>
      </c>
      <c r="F199" s="8" t="str">
        <f>INDEX('[1]StartList Complete'!A2:E501,MATCH(B199,'[1]StartList Complete'!A2:A501,0),4)</f>
        <v>FV O/35</v>
      </c>
      <c r="G199" s="6">
        <f>INDEX('[1]StartList Complete'!A2:E501,MATCH(B199,'[1]StartList Complete'!A2:A501,0),5)</f>
        <v>0</v>
      </c>
    </row>
    <row r="200" spans="1:7">
      <c r="A200" s="6">
        <v>199</v>
      </c>
      <c r="B200">
        <v>258</v>
      </c>
      <c r="C200" s="6" t="str">
        <f>INDEX('[1]StartList Complete'!A2:E501,MATCH(B200,'[1]StartList Complete'!A2:A501,0),2)</f>
        <v>Ian Mackie</v>
      </c>
      <c r="D200" s="6" t="str">
        <f>INDEX('[1]StartList Complete'!A2:E501,MATCH(B200,'[1]StartList Complete'!A2:A501,0),3)</f>
        <v>Unattached</v>
      </c>
      <c r="E200" s="7">
        <v>80.59</v>
      </c>
      <c r="F200" s="8" t="str">
        <f>INDEX('[1]StartList Complete'!A2:E501,MATCH(B200,'[1]StartList Complete'!A2:A501,0),4)</f>
        <v>MV O/50</v>
      </c>
      <c r="G200" s="6">
        <f>INDEX('[1]StartList Complete'!A2:E501,MATCH(B200,'[1]StartList Complete'!A2:A501,0),5)</f>
        <v>0</v>
      </c>
    </row>
    <row r="201" spans="1:7">
      <c r="A201" s="6">
        <v>200</v>
      </c>
      <c r="B201">
        <v>351</v>
      </c>
      <c r="C201" s="6" t="str">
        <f>INDEX('[1]StartList Complete'!A2:E501,MATCH(B201,'[1]StartList Complete'!A2:A501,0),2)</f>
        <v>Neil Jones</v>
      </c>
      <c r="D201" s="6" t="str">
        <f>INDEX('[1]StartList Complete'!A2:E501,MATCH(B201,'[1]StartList Complete'!A2:A501,0),3)</f>
        <v>Dunbar Running Club</v>
      </c>
      <c r="E201" s="7">
        <v>81</v>
      </c>
      <c r="F201" s="8" t="str">
        <f>INDEX('[1]StartList Complete'!A2:E501,MATCH(B201,'[1]StartList Complete'!A2:A501,0),4)</f>
        <v>MV O/50</v>
      </c>
      <c r="G201" s="6">
        <f>INDEX('[1]StartList Complete'!A2:E501,MATCH(B201,'[1]StartList Complete'!A2:A501,0),5)</f>
        <v>0</v>
      </c>
    </row>
    <row r="202" spans="1:7">
      <c r="A202" s="6">
        <v>201</v>
      </c>
      <c r="B202">
        <v>144</v>
      </c>
      <c r="C202" s="6" t="str">
        <f>INDEX('[1]StartList Complete'!A2:E501,MATCH(B202,'[1]StartList Complete'!A2:A501,0),2)</f>
        <v>Jim Ramsay</v>
      </c>
      <c r="D202" s="6" t="str">
        <f>INDEX('[1]StartList Complete'!A2:E501,MATCH(B202,'[1]StartList Complete'!A2:A501,0),3)</f>
        <v>Portobello Running Club</v>
      </c>
      <c r="E202" s="7">
        <v>81.11</v>
      </c>
      <c r="F202" s="8" t="str">
        <f>INDEX('[1]StartList Complete'!A2:E501,MATCH(B202,'[1]StartList Complete'!A2:A501,0),4)</f>
        <v>MV O/40</v>
      </c>
      <c r="G202" s="6">
        <f>INDEX('[1]StartList Complete'!A2:E501,MATCH(B202,'[1]StartList Complete'!A2:A501,0),5)</f>
        <v>0</v>
      </c>
    </row>
    <row r="203" spans="1:7">
      <c r="A203" s="6">
        <v>202</v>
      </c>
      <c r="B203">
        <v>347</v>
      </c>
      <c r="C203" s="6" t="str">
        <f>INDEX('[1]StartList Complete'!A2:E501,MATCH(B203,'[1]StartList Complete'!A2:A501,0),2)</f>
        <v>Elinor Coombs</v>
      </c>
      <c r="D203" s="6" t="str">
        <f>INDEX('[1]StartList Complete'!A2:E501,MATCH(B203,'[1]StartList Complete'!A2:A501,0),3)</f>
        <v>Central AC</v>
      </c>
      <c r="E203" s="7">
        <v>81.180000000000007</v>
      </c>
      <c r="F203" s="8" t="str">
        <f>INDEX('[1]StartList Complete'!A2:E501,MATCH(B203,'[1]StartList Complete'!A2:A501,0),4)</f>
        <v>FV O/40</v>
      </c>
      <c r="G203" s="6">
        <f>INDEX('[1]StartList Complete'!A2:E501,MATCH(B203,'[1]StartList Complete'!A2:A501,0),5)</f>
        <v>0</v>
      </c>
    </row>
    <row r="204" spans="1:7">
      <c r="A204" s="6">
        <v>203</v>
      </c>
      <c r="B204">
        <v>342</v>
      </c>
      <c r="C204" s="6" t="str">
        <f>INDEX('[1]StartList Complete'!A2:E501,MATCH(B204,'[1]StartList Complete'!A2:A501,0),2)</f>
        <v>Tommy Angus</v>
      </c>
      <c r="D204" s="6" t="str">
        <f>INDEX('[1]StartList Complete'!A2:E501,MATCH(B204,'[1]StartList Complete'!A2:A501,0),3)</f>
        <v>Unattached</v>
      </c>
      <c r="E204" s="7">
        <v>81.2</v>
      </c>
      <c r="F204" s="8" t="str">
        <f>INDEX('[1]StartList Complete'!A2:E501,MATCH(B204,'[1]StartList Complete'!A2:A501,0),4)</f>
        <v>MV O/40</v>
      </c>
      <c r="G204" s="6">
        <f>INDEX('[1]StartList Complete'!A2:E501,MATCH(B204,'[1]StartList Complete'!A2:A501,0),5)</f>
        <v>0</v>
      </c>
    </row>
    <row r="205" spans="1:7">
      <c r="A205" s="6">
        <v>204</v>
      </c>
      <c r="B205">
        <v>310</v>
      </c>
      <c r="C205" s="6" t="str">
        <f>INDEX('[1]StartList Complete'!A2:E501,MATCH(B205,'[1]StartList Complete'!A2:A501,0),2)</f>
        <v>Susan Kingston</v>
      </c>
      <c r="D205" s="6" t="str">
        <f>INDEX('[1]StartList Complete'!A2:E501,MATCH(B205,'[1]StartList Complete'!A2:A501,0),3)</f>
        <v>Portobello Running Club</v>
      </c>
      <c r="E205" s="7">
        <v>81.3</v>
      </c>
      <c r="F205" s="8" t="str">
        <f>INDEX('[1]StartList Complete'!A2:E501,MATCH(B205,'[1]StartList Complete'!A2:A501,0),4)</f>
        <v>FV O/50</v>
      </c>
      <c r="G205" s="6">
        <f>INDEX('[1]StartList Complete'!A2:E501,MATCH(B205,'[1]StartList Complete'!A2:A501,0),5)</f>
        <v>0</v>
      </c>
    </row>
    <row r="206" spans="1:7">
      <c r="A206" s="6">
        <v>205</v>
      </c>
      <c r="B206">
        <v>18</v>
      </c>
      <c r="C206" s="6" t="str">
        <f>INDEX('[1]StartList Complete'!A2:E501,MATCH(B206,'[1]StartList Complete'!A2:A501,0),2)</f>
        <v>Berit Inkster</v>
      </c>
      <c r="D206" s="6" t="str">
        <f>INDEX('[1]StartList Complete'!A2:E501,MATCH(B206,'[1]StartList Complete'!A2:A501,0),3)</f>
        <v>Edinburgh Athletic Club</v>
      </c>
      <c r="E206" s="7">
        <v>81.44</v>
      </c>
      <c r="F206" s="8" t="str">
        <f>INDEX('[1]StartList Complete'!A2:E501,MATCH(B206,'[1]StartList Complete'!A2:A501,0),4)</f>
        <v>F</v>
      </c>
      <c r="G206" s="6">
        <f>INDEX('[1]StartList Complete'!A2:E501,MATCH(B206,'[1]StartList Complete'!A2:A501,0),5)</f>
        <v>0</v>
      </c>
    </row>
    <row r="207" spans="1:7">
      <c r="A207" s="6">
        <v>206</v>
      </c>
      <c r="B207">
        <v>59</v>
      </c>
      <c r="C207" s="6" t="str">
        <f>INDEX('[1]StartList Complete'!A2:E501,MATCH(B207,'[1]StartList Complete'!A2:A501,0),2)</f>
        <v>Gordon Johnston</v>
      </c>
      <c r="D207" s="6" t="str">
        <f>INDEX('[1]StartList Complete'!A2:E501,MATCH(B207,'[1]StartList Complete'!A2:A501,0),3)</f>
        <v>Unattached</v>
      </c>
      <c r="E207" s="7">
        <v>81.48</v>
      </c>
      <c r="F207" s="8" t="str">
        <f>INDEX('[1]StartList Complete'!A2:E501,MATCH(B207,'[1]StartList Complete'!A2:A501,0),4)</f>
        <v>MV O/40</v>
      </c>
      <c r="G207" s="6">
        <f>INDEX('[1]StartList Complete'!A2:E501,MATCH(B207,'[1]StartList Complete'!A2:A501,0),5)</f>
        <v>0</v>
      </c>
    </row>
    <row r="208" spans="1:7">
      <c r="A208" s="6">
        <v>207</v>
      </c>
      <c r="B208">
        <v>47</v>
      </c>
      <c r="C208" s="6" t="str">
        <f>INDEX('[1]StartList Complete'!A2:E501,MATCH(B208,'[1]StartList Complete'!A2:A501,0),2)</f>
        <v>Christina Morgan</v>
      </c>
      <c r="D208" s="6" t="str">
        <f>INDEX('[1]StartList Complete'!A2:E501,MATCH(B208,'[1]StartList Complete'!A2:A501,0),3)</f>
        <v>Harmeny Athletic Club</v>
      </c>
      <c r="E208" s="7">
        <v>81.56</v>
      </c>
      <c r="F208" s="8" t="str">
        <f>INDEX('[1]StartList Complete'!A2:E501,MATCH(B208,'[1]StartList Complete'!A2:A501,0),4)</f>
        <v>FV O/40</v>
      </c>
      <c r="G208" s="6">
        <f>INDEX('[1]StartList Complete'!A2:E501,MATCH(B208,'[1]StartList Complete'!A2:A501,0),5)</f>
        <v>0</v>
      </c>
    </row>
    <row r="209" spans="1:7">
      <c r="A209" s="6">
        <v>208</v>
      </c>
      <c r="B209">
        <v>95</v>
      </c>
      <c r="C209" s="6" t="str">
        <f>INDEX('[1]StartList Complete'!A2:E501,MATCH(B209,'[1]StartList Complete'!A2:A501,0),2)</f>
        <v>Fraser Welsh</v>
      </c>
      <c r="D209" s="6" t="str">
        <f>INDEX('[1]StartList Complete'!A2:E501,MATCH(B209,'[1]StartList Complete'!A2:A501,0),3)</f>
        <v>Jog Scotland</v>
      </c>
      <c r="E209" s="7">
        <v>82.05</v>
      </c>
      <c r="F209" s="8" t="str">
        <f>INDEX('[1]StartList Complete'!A2:E501,MATCH(B209,'[1]StartList Complete'!A2:A501,0),4)</f>
        <v>M</v>
      </c>
      <c r="G209" s="6">
        <f>INDEX('[1]StartList Complete'!A2:E501,MATCH(B209,'[1]StartList Complete'!A2:A501,0),5)</f>
        <v>0</v>
      </c>
    </row>
    <row r="210" spans="1:7">
      <c r="A210" s="6">
        <v>209</v>
      </c>
      <c r="B210">
        <v>153</v>
      </c>
      <c r="C210" s="6" t="str">
        <f>INDEX('[1]StartList Complete'!A2:E501,MATCH(B210,'[1]StartList Complete'!A2:A501,0),2)</f>
        <v>Jim Petrie</v>
      </c>
      <c r="D210" s="6" t="str">
        <f>INDEX('[1]StartList Complete'!A2:E501,MATCH(B210,'[1]StartList Complete'!A2:A501,0),3)</f>
        <v>Harmeny Athletic Club</v>
      </c>
      <c r="E210" s="7">
        <v>82.08</v>
      </c>
      <c r="F210" s="8" t="str">
        <f>INDEX('[1]StartList Complete'!A2:E501,MATCH(B210,'[1]StartList Complete'!A2:A501,0),4)</f>
        <v>MV 0/50</v>
      </c>
      <c r="G210" s="6">
        <f>INDEX('[1]StartList Complete'!A2:E501,MATCH(B210,'[1]StartList Complete'!A2:A501,0),5)</f>
        <v>0</v>
      </c>
    </row>
    <row r="211" spans="1:7">
      <c r="A211" s="6">
        <v>210</v>
      </c>
      <c r="B211">
        <v>283</v>
      </c>
      <c r="C211" s="6" t="str">
        <f>INDEX('[1]StartList Complete'!A2:E501,MATCH(B211,'[1]StartList Complete'!A2:A501,0),2)</f>
        <v>Keith Wylde</v>
      </c>
      <c r="D211" s="6" t="str">
        <f>INDEX('[1]StartList Complete'!A2:E501,MATCH(B211,'[1]StartList Complete'!A2:A501,0),3)</f>
        <v>Jog Scotland</v>
      </c>
      <c r="E211" s="7">
        <v>82.08</v>
      </c>
      <c r="F211" s="8" t="str">
        <f>INDEX('[1]StartList Complete'!A2:E501,MATCH(B211,'[1]StartList Complete'!A2:A501,0),4)</f>
        <v>MV O/50</v>
      </c>
      <c r="G211" s="6">
        <f>INDEX('[1]StartList Complete'!A2:E501,MATCH(B211,'[1]StartList Complete'!A2:A501,0),5)</f>
        <v>0</v>
      </c>
    </row>
    <row r="212" spans="1:7">
      <c r="A212" s="6">
        <v>211</v>
      </c>
      <c r="B212">
        <v>104</v>
      </c>
      <c r="C212" s="6" t="str">
        <f>INDEX('[1]StartList Complete'!A2:E501,MATCH(B212,'[1]StartList Complete'!A2:A501,0),2)</f>
        <v>Kenny Mearns</v>
      </c>
      <c r="D212" s="6" t="str">
        <f>INDEX('[1]StartList Complete'!A2:E501,MATCH(B212,'[1]StartList Complete'!A2:A501,0),3)</f>
        <v>Lothian Running Club</v>
      </c>
      <c r="E212" s="7">
        <v>82.09</v>
      </c>
      <c r="F212" s="8" t="str">
        <f>INDEX('[1]StartList Complete'!A2:E501,MATCH(B212,'[1]StartList Complete'!A2:A501,0),4)</f>
        <v>MV O/50</v>
      </c>
      <c r="G212" s="6">
        <f>INDEX('[1]StartList Complete'!A2:E501,MATCH(B212,'[1]StartList Complete'!A2:A501,0),5)</f>
        <v>0</v>
      </c>
    </row>
    <row r="213" spans="1:7">
      <c r="A213" s="6">
        <v>212</v>
      </c>
      <c r="B213">
        <v>180</v>
      </c>
      <c r="C213" s="6" t="str">
        <f>INDEX('[1]StartList Complete'!A2:E501,MATCH(B213,'[1]StartList Complete'!A2:A501,0),2)</f>
        <v>Sarah Jane Whalen</v>
      </c>
      <c r="D213" s="6" t="str">
        <f>INDEX('[1]StartList Complete'!A2:E501,MATCH(B213,'[1]StartList Complete'!A2:A501,0),3)</f>
        <v>Scottish Prison Service AAC</v>
      </c>
      <c r="E213" s="7">
        <v>82.15</v>
      </c>
      <c r="F213" s="8" t="str">
        <f>INDEX('[1]StartList Complete'!A2:E501,MATCH(B213,'[1]StartList Complete'!A2:A501,0),4)</f>
        <v>FV O/35</v>
      </c>
      <c r="G213" s="6">
        <f>INDEX('[1]StartList Complete'!A2:E501,MATCH(B213,'[1]StartList Complete'!A2:A501,0),5)</f>
        <v>0</v>
      </c>
    </row>
    <row r="214" spans="1:7">
      <c r="A214" s="6">
        <v>213</v>
      </c>
      <c r="B214">
        <v>273</v>
      </c>
      <c r="C214" s="6" t="str">
        <f>INDEX('[1]StartList Complete'!A2:E501,MATCH(B214,'[1]StartList Complete'!A2:A501,0),2)</f>
        <v>Isobel Joiner</v>
      </c>
      <c r="D214" s="6" t="str">
        <f>INDEX('[1]StartList Complete'!A2:E501,MATCH(B214,'[1]StartList Complete'!A2:A501,0),3)</f>
        <v>Edinburgh Athletic Club</v>
      </c>
      <c r="E214" s="7">
        <v>82.21</v>
      </c>
      <c r="F214" s="8" t="str">
        <f>INDEX('[1]StartList Complete'!A2:E501,MATCH(B214,'[1]StartList Complete'!A2:A501,0),4)</f>
        <v>F</v>
      </c>
      <c r="G214" s="6">
        <f>INDEX('[1]StartList Complete'!A2:E501,MATCH(B214,'[1]StartList Complete'!A2:A501,0),5)</f>
        <v>0</v>
      </c>
    </row>
    <row r="215" spans="1:7">
      <c r="A215" s="6">
        <v>214</v>
      </c>
      <c r="B215">
        <v>356</v>
      </c>
      <c r="C215" s="6" t="str">
        <f>INDEX('[1]StartList Complete'!A2:E501,MATCH(B215,'[1]StartList Complete'!A2:A501,0),2)</f>
        <v>Mary Pattison</v>
      </c>
      <c r="D215" s="6" t="str">
        <f>INDEX('[1]StartList Complete'!A2:E501,MATCH(B215,'[1]StartList Complete'!A2:A501,0),3)</f>
        <v>Musselburgh &amp; District AC</v>
      </c>
      <c r="E215" s="7">
        <v>82.3</v>
      </c>
      <c r="F215" s="8" t="str">
        <f>INDEX('[1]StartList Complete'!A2:E501,MATCH(B215,'[1]StartList Complete'!A2:A501,0),4)</f>
        <v>FV O/50</v>
      </c>
      <c r="G215" s="6">
        <f>INDEX('[1]StartList Complete'!A2:E501,MATCH(B215,'[1]StartList Complete'!A2:A501,0),5)</f>
        <v>0</v>
      </c>
    </row>
    <row r="216" spans="1:7">
      <c r="A216" s="6">
        <v>215</v>
      </c>
      <c r="B216">
        <v>117</v>
      </c>
      <c r="C216" s="6" t="str">
        <f>INDEX('[1]StartList Complete'!A2:E501,MATCH(B216,'[1]StartList Complete'!A2:A501,0),2)</f>
        <v>Michael Moyes</v>
      </c>
      <c r="D216" s="6" t="str">
        <f>INDEX('[1]StartList Complete'!A2:E501,MATCH(B216,'[1]StartList Complete'!A2:A501,0),3)</f>
        <v>Unattached</v>
      </c>
      <c r="E216" s="7">
        <v>82.42</v>
      </c>
      <c r="F216" s="8" t="str">
        <f>INDEX('[1]StartList Complete'!A2:E501,MATCH(B216,'[1]StartList Complete'!A2:A501,0),4)</f>
        <v>M</v>
      </c>
      <c r="G216" s="6">
        <f>INDEX('[1]StartList Complete'!A2:E501,MATCH(B216,'[1]StartList Complete'!A2:A501,0),5)</f>
        <v>0</v>
      </c>
    </row>
    <row r="217" spans="1:7">
      <c r="A217" s="6">
        <v>216</v>
      </c>
      <c r="B217">
        <v>101</v>
      </c>
      <c r="C217" s="6" t="str">
        <f>INDEX('[1]StartList Complete'!A2:E501,MATCH(B217,'[1]StartList Complete'!A2:A501,0),2)</f>
        <v>Blair Hamilton</v>
      </c>
      <c r="D217" s="6" t="str">
        <f>INDEX('[1]StartList Complete'!A2:E501,MATCH(B217,'[1]StartList Complete'!A2:A501,0),3)</f>
        <v>Unattached</v>
      </c>
      <c r="E217" s="7">
        <v>82.43</v>
      </c>
      <c r="F217" s="8" t="str">
        <f>INDEX('[1]StartList Complete'!A2:E501,MATCH(B217,'[1]StartList Complete'!A2:A501,0),4)</f>
        <v>M</v>
      </c>
      <c r="G217" s="6">
        <f>INDEX('[1]StartList Complete'!A2:E501,MATCH(B217,'[1]StartList Complete'!A2:A501,0),5)</f>
        <v>0</v>
      </c>
    </row>
    <row r="218" spans="1:7">
      <c r="A218" s="6">
        <v>217</v>
      </c>
      <c r="B218">
        <v>185</v>
      </c>
      <c r="C218" s="6" t="str">
        <f>INDEX('[1]StartList Complete'!A2:E501,MATCH(B218,'[1]StartList Complete'!A2:A501,0),2)</f>
        <v>Gordon Clark</v>
      </c>
      <c r="D218" s="6" t="str">
        <f>INDEX('[1]StartList Complete'!A2:E501,MATCH(B218,'[1]StartList Complete'!A2:A501,0),3)</f>
        <v>Unattached</v>
      </c>
      <c r="E218" s="7">
        <v>82.44</v>
      </c>
      <c r="F218" s="8" t="str">
        <f>INDEX('[1]StartList Complete'!A2:E501,MATCH(B218,'[1]StartList Complete'!A2:A501,0),4)</f>
        <v>MV 0/50</v>
      </c>
      <c r="G218" s="6">
        <f>INDEX('[1]StartList Complete'!A2:E501,MATCH(B218,'[1]StartList Complete'!A2:A501,0),5)</f>
        <v>0</v>
      </c>
    </row>
    <row r="219" spans="1:7">
      <c r="A219" s="6">
        <v>218</v>
      </c>
      <c r="B219">
        <v>379</v>
      </c>
      <c r="C219" s="6" t="str">
        <f>INDEX('[1]StartList Complete'!A2:E501,MATCH(B219,'[1]StartList Complete'!A2:A501,0),2)</f>
        <v>Ian Waugh</v>
      </c>
      <c r="D219" s="6" t="str">
        <f>INDEX('[1]StartList Complete'!A2:E501,MATCH(B219,'[1]StartList Complete'!A2:A501,0),3)</f>
        <v>Unattached</v>
      </c>
      <c r="E219" s="7">
        <v>82.44</v>
      </c>
      <c r="F219" s="8" t="str">
        <f>INDEX('[1]StartList Complete'!A2:E501,MATCH(B219,'[1]StartList Complete'!A2:A501,0),4)</f>
        <v>MV O/50</v>
      </c>
      <c r="G219" s="6" t="str">
        <f>INDEX('[1]StartList Complete'!A2:E501,MATCH(B219,'[1]StartList Complete'!A2:A501,0),5)</f>
        <v>Midlothian</v>
      </c>
    </row>
    <row r="220" spans="1:7">
      <c r="A220" s="6">
        <v>219</v>
      </c>
      <c r="B220">
        <v>274</v>
      </c>
      <c r="C220" s="6" t="str">
        <f>INDEX('[1]StartList Complete'!A2:E501,MATCH(B220,'[1]StartList Complete'!A2:A501,0),2)</f>
        <v>Allison Pollard</v>
      </c>
      <c r="D220" s="6" t="str">
        <f>INDEX('[1]StartList Complete'!A2:E501,MATCH(B220,'[1]StartList Complete'!A2:A501,0),3)</f>
        <v>Unattached</v>
      </c>
      <c r="E220" s="7">
        <v>82.46</v>
      </c>
      <c r="F220" s="8" t="str">
        <f>INDEX('[1]StartList Complete'!A2:E501,MATCH(B220,'[1]StartList Complete'!A2:A501,0),4)</f>
        <v>FV O/50</v>
      </c>
      <c r="G220" s="6">
        <f>INDEX('[1]StartList Complete'!A2:E501,MATCH(B220,'[1]StartList Complete'!A2:A501,0),5)</f>
        <v>0</v>
      </c>
    </row>
    <row r="221" spans="1:7">
      <c r="A221" s="6">
        <v>220</v>
      </c>
      <c r="B221">
        <v>91</v>
      </c>
      <c r="C221" s="6" t="str">
        <f>INDEX('[1]StartList Complete'!A2:E501,MATCH(B221,'[1]StartList Complete'!A2:A501,0),2)</f>
        <v>Craig Weldon</v>
      </c>
      <c r="D221" s="6" t="str">
        <f>INDEX('[1]StartList Complete'!A2:E501,MATCH(B221,'[1]StartList Complete'!A2:A501,0),3)</f>
        <v>Unattached</v>
      </c>
      <c r="E221" s="7">
        <v>82.48</v>
      </c>
      <c r="F221" s="8" t="str">
        <f>INDEX('[1]StartList Complete'!A2:E501,MATCH(B221,'[1]StartList Complete'!A2:A501,0),4)</f>
        <v>M</v>
      </c>
      <c r="G221" s="6" t="str">
        <f>INDEX('[1]StartList Complete'!A2:E501,MATCH(B221,'[1]StartList Complete'!A2:A501,0),5)</f>
        <v>Midlothian</v>
      </c>
    </row>
    <row r="222" spans="1:7">
      <c r="A222" s="6">
        <v>221</v>
      </c>
      <c r="B222">
        <v>196</v>
      </c>
      <c r="C222" s="6" t="str">
        <f>INDEX('[1]StartList Complete'!A2:E501,MATCH(B222,'[1]StartList Complete'!A2:A501,0),2)</f>
        <v>Amanda Surgenor</v>
      </c>
      <c r="D222" s="6" t="str">
        <f>INDEX('[1]StartList Complete'!A2:E501,MATCH(B222,'[1]StartList Complete'!A2:A501,0),3)</f>
        <v>Jog Scotland</v>
      </c>
      <c r="E222" s="7">
        <v>82.49</v>
      </c>
      <c r="F222" s="8" t="str">
        <f>INDEX('[1]StartList Complete'!A2:E501,MATCH(B222,'[1]StartList Complete'!A2:A501,0),4)</f>
        <v>F</v>
      </c>
      <c r="G222" s="6">
        <f>INDEX('[1]StartList Complete'!A2:E501,MATCH(B222,'[1]StartList Complete'!A2:A501,0),5)</f>
        <v>0</v>
      </c>
    </row>
    <row r="223" spans="1:7">
      <c r="A223" s="6">
        <v>222</v>
      </c>
      <c r="B223">
        <v>295</v>
      </c>
      <c r="C223" s="6" t="str">
        <f>INDEX('[1]StartList Complete'!A2:E501,MATCH(B223,'[1]StartList Complete'!A2:A501,0),2)</f>
        <v>Howard Okely</v>
      </c>
      <c r="D223" s="6" t="str">
        <f>INDEX('[1]StartList Complete'!A2:E501,MATCH(B223,'[1]StartList Complete'!A2:A501,0),3)</f>
        <v>Harmeny Athletic Club</v>
      </c>
      <c r="E223" s="7">
        <v>82.5</v>
      </c>
      <c r="F223" s="8" t="str">
        <f>INDEX('[1]StartList Complete'!A2:E501,MATCH(B223,'[1]StartList Complete'!A2:A501,0),4)</f>
        <v>MV O/60</v>
      </c>
      <c r="G223" s="6">
        <f>INDEX('[1]StartList Complete'!A2:E501,MATCH(B223,'[1]StartList Complete'!A2:A501,0),5)</f>
        <v>0</v>
      </c>
    </row>
    <row r="224" spans="1:7">
      <c r="A224" s="6">
        <v>223</v>
      </c>
      <c r="B224">
        <v>311</v>
      </c>
      <c r="C224" s="6" t="str">
        <f>INDEX('[1]StartList Complete'!A2:E501,MATCH(B224,'[1]StartList Complete'!A2:A501,0),2)</f>
        <v>Chris Oliver</v>
      </c>
      <c r="D224" s="6" t="str">
        <f>INDEX('[1]StartList Complete'!A2:E501,MATCH(B224,'[1]StartList Complete'!A2:A501,0),3)</f>
        <v>Hunters Bog Trotters</v>
      </c>
      <c r="E224" s="7">
        <v>82.51</v>
      </c>
      <c r="F224" s="8" t="str">
        <f>INDEX('[1]StartList Complete'!A2:E501,MATCH(B224,'[1]StartList Complete'!A2:A501,0),4)</f>
        <v>MV O/60</v>
      </c>
      <c r="G224" s="6">
        <f>INDEX('[1]StartList Complete'!A2:E501,MATCH(B224,'[1]StartList Complete'!A2:A501,0),5)</f>
        <v>0</v>
      </c>
    </row>
    <row r="225" spans="1:7">
      <c r="A225" s="6">
        <v>224</v>
      </c>
      <c r="B225">
        <v>320</v>
      </c>
      <c r="C225" s="6" t="str">
        <f>INDEX('[1]StartList Complete'!A2:E501,MATCH(B225,'[1]StartList Complete'!A2:A501,0),2)</f>
        <v>Richard Lawton</v>
      </c>
      <c r="D225" s="6" t="str">
        <f>INDEX('[1]StartList Complete'!A2:E501,MATCH(B225,'[1]StartList Complete'!A2:A501,0),3)</f>
        <v>Calderglen Harriers</v>
      </c>
      <c r="E225" s="7">
        <v>82.58</v>
      </c>
      <c r="F225" s="8" t="str">
        <f>INDEX('[1]StartList Complete'!A2:E501,MATCH(B225,'[1]StartList Complete'!A2:A501,0),4)</f>
        <v>M</v>
      </c>
      <c r="G225" s="6">
        <f>INDEX('[1]StartList Complete'!A2:E501,MATCH(B225,'[1]StartList Complete'!A2:A501,0),5)</f>
        <v>0</v>
      </c>
    </row>
    <row r="226" spans="1:7">
      <c r="A226" s="6">
        <v>225</v>
      </c>
      <c r="B226">
        <v>45</v>
      </c>
      <c r="C226" s="6" t="str">
        <f>INDEX('[1]StartList Complete'!A2:E501,MATCH(B226,'[1]StartList Complete'!A2:A501,0),2)</f>
        <v>Anne Rutherford</v>
      </c>
      <c r="D226" s="6" t="str">
        <f>INDEX('[1]StartList Complete'!A2:E501,MATCH(B226,'[1]StartList Complete'!A2:A501,0),3)</f>
        <v>Portobello Running Club</v>
      </c>
      <c r="E226" s="7">
        <v>83.02</v>
      </c>
      <c r="F226" s="8" t="str">
        <f>INDEX('[1]StartList Complete'!A2:E501,MATCH(B226,'[1]StartList Complete'!A2:A501,0),4)</f>
        <v>FV O/50</v>
      </c>
      <c r="G226" s="6">
        <f>INDEX('[1]StartList Complete'!A2:E501,MATCH(B226,'[1]StartList Complete'!A2:A501,0),5)</f>
        <v>0</v>
      </c>
    </row>
    <row r="227" spans="1:7">
      <c r="A227" s="6">
        <v>226</v>
      </c>
      <c r="B227">
        <v>32</v>
      </c>
      <c r="C227" s="6" t="str">
        <f>INDEX('[1]StartList Complete'!A2:E501,MATCH(B227,'[1]StartList Complete'!A2:A501,0),2)</f>
        <v>Rosemary Gallagher</v>
      </c>
      <c r="D227" s="6" t="str">
        <f>INDEX('[1]StartList Complete'!A2:E501,MATCH(B227,'[1]StartList Complete'!A2:A501,0),3)</f>
        <v>Unattached</v>
      </c>
      <c r="E227" s="7">
        <v>83.11</v>
      </c>
      <c r="F227" s="8" t="str">
        <f>INDEX('[1]StartList Complete'!A2:E501,MATCH(B227,'[1]StartList Complete'!A2:A501,0),4)</f>
        <v>FV O/40</v>
      </c>
      <c r="G227" s="6">
        <f>INDEX('[1]StartList Complete'!A2:E501,MATCH(B227,'[1]StartList Complete'!A2:A501,0),5)</f>
        <v>0</v>
      </c>
    </row>
    <row r="228" spans="1:7">
      <c r="A228" s="6">
        <v>227</v>
      </c>
      <c r="B228">
        <v>90</v>
      </c>
      <c r="C228" s="6" t="str">
        <f>INDEX('[1]StartList Complete'!A2:E501,MATCH(B228,'[1]StartList Complete'!A2:A501,0),2)</f>
        <v>Tracy Philp</v>
      </c>
      <c r="D228" s="6" t="str">
        <f>INDEX('[1]StartList Complete'!A2:E501,MATCH(B228,'[1]StartList Complete'!A2:A501,0),3)</f>
        <v>Unattached</v>
      </c>
      <c r="E228" s="7">
        <v>83.31</v>
      </c>
      <c r="F228" s="8" t="str">
        <f>INDEX('[1]StartList Complete'!A2:E501,MATCH(B228,'[1]StartList Complete'!A2:A501,0),4)</f>
        <v>FV O/40</v>
      </c>
      <c r="G228" s="6" t="str">
        <f>INDEX('[1]StartList Complete'!A2:E501,MATCH(B228,'[1]StartList Complete'!A2:A501,0),5)</f>
        <v>Midlothian</v>
      </c>
    </row>
    <row r="229" spans="1:7">
      <c r="A229" s="6">
        <v>228</v>
      </c>
      <c r="B229">
        <v>307</v>
      </c>
      <c r="C229" s="6" t="str">
        <f>INDEX('[1]StartList Complete'!A2:E501,MATCH(B229,'[1]StartList Complete'!A2:A501,0),2)</f>
        <v>Angela Swan</v>
      </c>
      <c r="D229" s="6" t="str">
        <f>INDEX('[1]StartList Complete'!A2:E501,MATCH(B229,'[1]StartList Complete'!A2:A501,0),3)</f>
        <v>Unattached</v>
      </c>
      <c r="E229" s="7">
        <v>83.48</v>
      </c>
      <c r="F229" s="8" t="str">
        <f>INDEX('[1]StartList Complete'!A2:E501,MATCH(B229,'[1]StartList Complete'!A2:A501,0),4)</f>
        <v>FV O/40</v>
      </c>
      <c r="G229" s="6">
        <f>INDEX('[1]StartList Complete'!A2:E501,MATCH(B229,'[1]StartList Complete'!A2:A501,0),5)</f>
        <v>0</v>
      </c>
    </row>
    <row r="230" spans="1:7">
      <c r="A230" s="6">
        <v>229</v>
      </c>
      <c r="B230">
        <v>38</v>
      </c>
      <c r="C230" s="6" t="str">
        <f>INDEX('[1]StartList Complete'!A2:E501,MATCH(B230,'[1]StartList Complete'!A2:A501,0),2)</f>
        <v>Alia Haskouri</v>
      </c>
      <c r="D230" s="6" t="str">
        <f>INDEX('[1]StartList Complete'!A2:E501,MATCH(B230,'[1]StartList Complete'!A2:A501,0),3)</f>
        <v>Unattached</v>
      </c>
      <c r="E230" s="7">
        <v>83.54</v>
      </c>
      <c r="F230" s="8" t="str">
        <f>INDEX('[1]StartList Complete'!A2:E501,MATCH(B230,'[1]StartList Complete'!A2:A501,0),4)</f>
        <v>F</v>
      </c>
      <c r="G230" s="6">
        <f>INDEX('[1]StartList Complete'!A2:E501,MATCH(B230,'[1]StartList Complete'!A2:A501,0),5)</f>
        <v>0</v>
      </c>
    </row>
    <row r="231" spans="1:7">
      <c r="A231" s="6">
        <v>230</v>
      </c>
      <c r="B231">
        <v>57</v>
      </c>
      <c r="C231" s="6" t="str">
        <f>INDEX('[1]StartList Complete'!A2:E501,MATCH(B231,'[1]StartList Complete'!A2:A501,0),2)</f>
        <v>Lorraine Nicholson</v>
      </c>
      <c r="D231" s="6" t="str">
        <f>INDEX('[1]StartList Complete'!A2:E501,MATCH(B231,'[1]StartList Complete'!A2:A501,0),3)</f>
        <v>Unattached</v>
      </c>
      <c r="E231" s="7">
        <v>84.06</v>
      </c>
      <c r="F231" s="8" t="str">
        <f>INDEX('[1]StartList Complete'!A2:E501,MATCH(B231,'[1]StartList Complete'!A2:A501,0),4)</f>
        <v>F</v>
      </c>
      <c r="G231" s="6">
        <f>INDEX('[1]StartList Complete'!A2:E501,MATCH(B231,'[1]StartList Complete'!A2:A501,0),5)</f>
        <v>0</v>
      </c>
    </row>
    <row r="232" spans="1:7">
      <c r="A232" s="6">
        <v>231</v>
      </c>
      <c r="B232">
        <v>216</v>
      </c>
      <c r="C232" s="6" t="str">
        <f>INDEX('[1]StartList Complete'!A2:E501,MATCH(B232,'[1]StartList Complete'!A2:A501,0),2)</f>
        <v>Simon Third</v>
      </c>
      <c r="D232" s="6" t="str">
        <f>INDEX('[1]StartList Complete'!A2:E501,MATCH(B232,'[1]StartList Complete'!A2:A501,0),3)</f>
        <v>Unattached</v>
      </c>
      <c r="E232" s="7">
        <v>84.29</v>
      </c>
      <c r="F232" s="8" t="str">
        <f>INDEX('[1]StartList Complete'!A2:E501,MATCH(B232,'[1]StartList Complete'!A2:A501,0),4)</f>
        <v>MV O/40</v>
      </c>
      <c r="G232" s="6">
        <f>INDEX('[1]StartList Complete'!A2:E501,MATCH(B232,'[1]StartList Complete'!A2:A501,0),5)</f>
        <v>0</v>
      </c>
    </row>
    <row r="233" spans="1:7">
      <c r="A233" s="6">
        <v>232</v>
      </c>
      <c r="B233">
        <v>186</v>
      </c>
      <c r="C233" s="6" t="str">
        <f>INDEX('[1]StartList Complete'!A2:E501,MATCH(B233,'[1]StartList Complete'!A2:A501,0),2)</f>
        <v>Catherine Johnson</v>
      </c>
      <c r="D233" s="6" t="str">
        <f>INDEX('[1]StartList Complete'!A2:E501,MATCH(B233,'[1]StartList Complete'!A2:A501,0),3)</f>
        <v>Portobello Running Club</v>
      </c>
      <c r="E233" s="7">
        <v>84.38</v>
      </c>
      <c r="F233" s="8" t="str">
        <f>INDEX('[1]StartList Complete'!A2:E501,MATCH(B233,'[1]StartList Complete'!A2:A501,0),4)</f>
        <v>F</v>
      </c>
      <c r="G233" s="6">
        <f>INDEX('[1]StartList Complete'!A2:E501,MATCH(B233,'[1]StartList Complete'!A2:A501,0),5)</f>
        <v>0</v>
      </c>
    </row>
    <row r="234" spans="1:7">
      <c r="A234" s="6">
        <v>233</v>
      </c>
      <c r="B234">
        <v>11</v>
      </c>
      <c r="C234" s="6" t="str">
        <f>INDEX('[1]StartList Complete'!A2:E501,MATCH(B234,'[1]StartList Complete'!A2:A501,0),2)</f>
        <v>George Sherriffs</v>
      </c>
      <c r="D234" s="6" t="str">
        <f>INDEX('[1]StartList Complete'!A2:E501,MATCH(B234,'[1]StartList Complete'!A2:A501,0),3)</f>
        <v>Jog Scotland</v>
      </c>
      <c r="E234" s="7">
        <v>84.42</v>
      </c>
      <c r="F234" s="8" t="str">
        <f>INDEX('[1]StartList Complete'!A2:E501,MATCH(B234,'[1]StartList Complete'!A2:A501,0),4)</f>
        <v>MV O/50</v>
      </c>
      <c r="G234" s="6">
        <f>INDEX('[1]StartList Complete'!A2:E501,MATCH(B234,'[1]StartList Complete'!A2:A501,0),5)</f>
        <v>0</v>
      </c>
    </row>
    <row r="235" spans="1:7">
      <c r="A235" s="6">
        <v>234</v>
      </c>
      <c r="B235">
        <v>239</v>
      </c>
      <c r="C235" s="6" t="str">
        <f>INDEX('[1]StartList Complete'!A2:E501,MATCH(B235,'[1]StartList Complete'!A2:A501,0),2)</f>
        <v>Helen Titmarsh</v>
      </c>
      <c r="D235" s="6" t="str">
        <f>INDEX('[1]StartList Complete'!A2:E501,MATCH(B235,'[1]StartList Complete'!A2:A501,0),3)</f>
        <v>Unattached</v>
      </c>
      <c r="E235" s="7">
        <v>84.46</v>
      </c>
      <c r="F235" s="8" t="str">
        <f>INDEX('[1]StartList Complete'!A2:E501,MATCH(B235,'[1]StartList Complete'!A2:A501,0),4)</f>
        <v>F</v>
      </c>
      <c r="G235" s="6" t="str">
        <f>INDEX('[1]StartList Complete'!A2:E501,MATCH(B235,'[1]StartList Complete'!A2:A501,0),5)</f>
        <v>Midlothian</v>
      </c>
    </row>
    <row r="236" spans="1:7">
      <c r="A236" s="6">
        <v>235</v>
      </c>
      <c r="B236">
        <v>271</v>
      </c>
      <c r="C236" s="6" t="str">
        <f>INDEX('[1]StartList Complete'!A2:E501,MATCH(B236,'[1]StartList Complete'!A2:A501,0),2)</f>
        <v>Chris Thomas</v>
      </c>
      <c r="D236" s="6" t="str">
        <f>INDEX('[1]StartList Complete'!A2:E501,MATCH(B236,'[1]StartList Complete'!A2:A501,0),3)</f>
        <v>Unattached</v>
      </c>
      <c r="E236" s="7">
        <v>84.51</v>
      </c>
      <c r="F236" s="8" t="str">
        <f>INDEX('[1]StartList Complete'!A2:E501,MATCH(B236,'[1]StartList Complete'!A2:A501,0),4)</f>
        <v>MV O/40</v>
      </c>
      <c r="G236" s="6">
        <f>INDEX('[1]StartList Complete'!A2:E501,MATCH(B236,'[1]StartList Complete'!A2:A501,0),5)</f>
        <v>0</v>
      </c>
    </row>
    <row r="237" spans="1:7">
      <c r="A237" s="6">
        <v>236</v>
      </c>
      <c r="B237">
        <v>127</v>
      </c>
      <c r="C237" s="6" t="str">
        <f>INDEX('[1]StartList Complete'!A2:E501,MATCH(B237,'[1]StartList Complete'!A2:A501,0),2)</f>
        <v>Alan Black</v>
      </c>
      <c r="D237" s="6" t="str">
        <f>INDEX('[1]StartList Complete'!A2:E501,MATCH(B237,'[1]StartList Complete'!A2:A501,0),3)</f>
        <v>Unattached</v>
      </c>
      <c r="E237" s="7">
        <v>85</v>
      </c>
      <c r="F237" s="8" t="str">
        <f>INDEX('[1]StartList Complete'!A2:E501,MATCH(B237,'[1]StartList Complete'!A2:A501,0),4)</f>
        <v>MV O/50</v>
      </c>
      <c r="G237" s="6" t="str">
        <f>INDEX('[1]StartList Complete'!A2:E501,MATCH(B237,'[1]StartList Complete'!A2:A501,0),5)</f>
        <v>Midlothian</v>
      </c>
    </row>
    <row r="238" spans="1:7">
      <c r="A238" s="6">
        <v>237</v>
      </c>
      <c r="B238">
        <v>323</v>
      </c>
      <c r="C238" s="6" t="str">
        <f>INDEX('[1]StartList Complete'!A2:E501,MATCH(B238,'[1]StartList Complete'!A2:A501,0),2)</f>
        <v>William Brown</v>
      </c>
      <c r="D238" s="6" t="str">
        <f>INDEX('[1]StartList Complete'!A2:E501,MATCH(B238,'[1]StartList Complete'!A2:A501,0),3)</f>
        <v>Unattached</v>
      </c>
      <c r="E238" s="7">
        <v>85</v>
      </c>
      <c r="F238" s="8" t="str">
        <f>INDEX('[1]StartList Complete'!A2:E501,MATCH(B238,'[1]StartList Complete'!A2:A501,0),4)</f>
        <v>MV O/40</v>
      </c>
      <c r="G238" s="6" t="str">
        <f>INDEX('[1]StartList Complete'!A2:E501,MATCH(B238,'[1]StartList Complete'!A2:A501,0),5)</f>
        <v>Midlothian</v>
      </c>
    </row>
    <row r="239" spans="1:7">
      <c r="A239" s="6">
        <v>238</v>
      </c>
      <c r="B239">
        <v>367</v>
      </c>
      <c r="C239" s="6" t="str">
        <f>INDEX('[1]StartList Complete'!A2:E501,MATCH(B239,'[1]StartList Complete'!A2:A501,0),2)</f>
        <v>Heather Neill</v>
      </c>
      <c r="D239" s="6" t="str">
        <f>INDEX('[1]StartList Complete'!A2:E501,MATCH(B239,'[1]StartList Complete'!A2:A501,0),3)</f>
        <v>Unattached</v>
      </c>
      <c r="E239" s="7">
        <v>85</v>
      </c>
      <c r="F239" s="8" t="str">
        <f>INDEX('[1]StartList Complete'!A2:E501,MATCH(B239,'[1]StartList Complete'!A2:A501,0),4)</f>
        <v>FV O/40</v>
      </c>
      <c r="G239" s="6">
        <f>INDEX('[1]StartList Complete'!A2:E501,MATCH(B239,'[1]StartList Complete'!A2:A501,0),5)</f>
        <v>0</v>
      </c>
    </row>
    <row r="240" spans="1:7">
      <c r="A240" s="6">
        <v>239</v>
      </c>
      <c r="B240">
        <v>266</v>
      </c>
      <c r="C240" s="6" t="str">
        <f>INDEX('[1]StartList Complete'!A2:E501,MATCH(B240,'[1]StartList Complete'!A2:A501,0),2)</f>
        <v>Mark Sutherland</v>
      </c>
      <c r="D240" s="6" t="str">
        <f>INDEX('[1]StartList Complete'!A2:E501,MATCH(B240,'[1]StartList Complete'!A2:A501,0),3)</f>
        <v>Southwell Running Club</v>
      </c>
      <c r="E240" s="7">
        <v>85.07</v>
      </c>
      <c r="F240" s="8" t="str">
        <f>INDEX('[1]StartList Complete'!A2:E501,MATCH(B240,'[1]StartList Complete'!A2:A501,0),4)</f>
        <v>MV O/50</v>
      </c>
      <c r="G240" s="6">
        <f>INDEX('[1]StartList Complete'!A2:E501,MATCH(B240,'[1]StartList Complete'!A2:A501,0),5)</f>
        <v>0</v>
      </c>
    </row>
    <row r="241" spans="1:7">
      <c r="A241" s="6">
        <v>240</v>
      </c>
      <c r="B241">
        <v>235</v>
      </c>
      <c r="C241" s="6" t="str">
        <f>INDEX('[1]StartList Complete'!A2:E501,MATCH(B241,'[1]StartList Complete'!A2:A501,0),2)</f>
        <v>Julie Moffat</v>
      </c>
      <c r="D241" s="6" t="str">
        <f>INDEX('[1]StartList Complete'!A2:E501,MATCH(B241,'[1]StartList Complete'!A2:A501,0),3)</f>
        <v>Portobello Running Club</v>
      </c>
      <c r="E241" s="7">
        <v>85.09</v>
      </c>
      <c r="F241" s="8" t="str">
        <f>INDEX('[1]StartList Complete'!A2:E501,MATCH(B241,'[1]StartList Complete'!A2:A501,0),4)</f>
        <v>FV O/40</v>
      </c>
      <c r="G241" s="6">
        <f>INDEX('[1]StartList Complete'!A2:E501,MATCH(B241,'[1]StartList Complete'!A2:A501,0),5)</f>
        <v>0</v>
      </c>
    </row>
    <row r="242" spans="1:7">
      <c r="A242" s="6">
        <v>241</v>
      </c>
      <c r="B242">
        <v>100</v>
      </c>
      <c r="C242" s="6" t="str">
        <f>INDEX('[1]StartList Complete'!A2:E501,MATCH(B242,'[1]StartList Complete'!A2:A501,0),2)</f>
        <v>John McGlynn</v>
      </c>
      <c r="D242" s="6" t="str">
        <f>INDEX('[1]StartList Complete'!A2:E501,MATCH(B242,'[1]StartList Complete'!A2:A501,0),3)</f>
        <v>Unattached</v>
      </c>
      <c r="E242" s="7">
        <v>85.12</v>
      </c>
      <c r="F242" s="8" t="str">
        <f>INDEX('[1]StartList Complete'!A2:E501,MATCH(B242,'[1]StartList Complete'!A2:A501,0),4)</f>
        <v>MV O/50</v>
      </c>
      <c r="G242" s="6">
        <f>INDEX('[1]StartList Complete'!A2:E501,MATCH(B242,'[1]StartList Complete'!A2:A501,0),5)</f>
        <v>0</v>
      </c>
    </row>
    <row r="243" spans="1:7">
      <c r="A243" s="6">
        <v>242</v>
      </c>
      <c r="B243">
        <v>265</v>
      </c>
      <c r="C243" s="6" t="str">
        <f>INDEX('[1]StartList Complete'!A2:E501,MATCH(B243,'[1]StartList Complete'!A2:A501,0),2)</f>
        <v>Sue Jones</v>
      </c>
      <c r="D243" s="6" t="str">
        <f>INDEX('[1]StartList Complete'!A2:E501,MATCH(B243,'[1]StartList Complete'!A2:A501,0),3)</f>
        <v>Perth Road Runners</v>
      </c>
      <c r="E243" s="7">
        <v>85.15</v>
      </c>
      <c r="F243" s="8" t="str">
        <f>INDEX('[1]StartList Complete'!A2:E501,MATCH(B243,'[1]StartList Complete'!A2:A501,0),4)</f>
        <v>FV O/40</v>
      </c>
      <c r="G243" s="6">
        <f>INDEX('[1]StartList Complete'!A2:E501,MATCH(B243,'[1]StartList Complete'!A2:A501,0),5)</f>
        <v>0</v>
      </c>
    </row>
    <row r="244" spans="1:7">
      <c r="A244" s="6">
        <v>243</v>
      </c>
      <c r="B244">
        <v>242</v>
      </c>
      <c r="C244" s="6" t="str">
        <f>INDEX('[1]StartList Complete'!A2:E501,MATCH(B244,'[1]StartList Complete'!A2:A501,0),2)</f>
        <v xml:space="preserve">Paul Anderson </v>
      </c>
      <c r="D244" s="6" t="str">
        <f>INDEX('[1]StartList Complete'!A2:E501,MATCH(B244,'[1]StartList Complete'!A2:A501,0),3)</f>
        <v>Jog Scotland</v>
      </c>
      <c r="E244" s="7">
        <v>85.32</v>
      </c>
      <c r="F244" s="8" t="str">
        <f>INDEX('[1]StartList Complete'!A2:E501,MATCH(B244,'[1]StartList Complete'!A2:A501,0),4)</f>
        <v>MV O/50</v>
      </c>
      <c r="G244" s="6" t="str">
        <f>INDEX('[1]StartList Complete'!A2:E501,MATCH(B244,'[1]StartList Complete'!A2:A501,0),5)</f>
        <v>Midlothian</v>
      </c>
    </row>
    <row r="245" spans="1:7">
      <c r="A245" s="6">
        <v>244</v>
      </c>
      <c r="B245">
        <v>191</v>
      </c>
      <c r="C245" s="6" t="str">
        <f>INDEX('[1]StartList Complete'!A2:E501,MATCH(B245,'[1]StartList Complete'!A2:A501,0),2)</f>
        <v>Donna Grieve</v>
      </c>
      <c r="D245" s="6" t="str">
        <f>INDEX('[1]StartList Complete'!A2:E501,MATCH(B245,'[1]StartList Complete'!A2:A501,0),3)</f>
        <v>Unattached</v>
      </c>
      <c r="E245" s="7">
        <v>85.51</v>
      </c>
      <c r="F245" s="8" t="str">
        <f>INDEX('[1]StartList Complete'!A2:E501,MATCH(B245,'[1]StartList Complete'!A2:A501,0),4)</f>
        <v>FV 0/40</v>
      </c>
      <c r="G245" s="6">
        <f>INDEX('[1]StartList Complete'!A2:E501,MATCH(B245,'[1]StartList Complete'!A2:A501,0),5)</f>
        <v>0</v>
      </c>
    </row>
    <row r="246" spans="1:7">
      <c r="A246" s="6">
        <v>245</v>
      </c>
      <c r="B246">
        <v>306</v>
      </c>
      <c r="C246" s="6" t="str">
        <f>INDEX('[1]StartList Complete'!A2:E501,MATCH(B246,'[1]StartList Complete'!A2:A501,0),2)</f>
        <v>Beth Lardner</v>
      </c>
      <c r="D246" s="6" t="str">
        <f>INDEX('[1]StartList Complete'!A2:E501,MATCH(B246,'[1]StartList Complete'!A2:A501,0),3)</f>
        <v>Perth Road Runners</v>
      </c>
      <c r="E246" s="7">
        <v>85.53</v>
      </c>
      <c r="F246" s="8" t="str">
        <f>INDEX('[1]StartList Complete'!A2:E501,MATCH(B246,'[1]StartList Complete'!A2:A501,0),4)</f>
        <v>F</v>
      </c>
      <c r="G246" s="6">
        <f>INDEX('[1]StartList Complete'!A2:E501,MATCH(B246,'[1]StartList Complete'!A2:A501,0),5)</f>
        <v>0</v>
      </c>
    </row>
    <row r="247" spans="1:7">
      <c r="A247" s="6">
        <v>246</v>
      </c>
      <c r="B247">
        <v>48</v>
      </c>
      <c r="C247" s="6" t="str">
        <f>INDEX('[1]StartList Complete'!A2:E501,MATCH(B247,'[1]StartList Complete'!A2:A501,0),2)</f>
        <v>Graham Moorhouse</v>
      </c>
      <c r="D247" s="6" t="str">
        <f>INDEX('[1]StartList Complete'!A2:E501,MATCH(B247,'[1]StartList Complete'!A2:A501,0),3)</f>
        <v>Harmeny Athletic Club</v>
      </c>
      <c r="E247" s="7">
        <v>85.54</v>
      </c>
      <c r="F247" s="8" t="str">
        <f>INDEX('[1]StartList Complete'!A2:E501,MATCH(B247,'[1]StartList Complete'!A2:A501,0),4)</f>
        <v xml:space="preserve">MV O/40 </v>
      </c>
      <c r="G247" s="6">
        <f>INDEX('[1]StartList Complete'!A2:E501,MATCH(B247,'[1]StartList Complete'!A2:A501,0),5)</f>
        <v>0</v>
      </c>
    </row>
    <row r="248" spans="1:7">
      <c r="A248" s="6">
        <v>247</v>
      </c>
      <c r="B248">
        <v>82</v>
      </c>
      <c r="C248" s="6" t="str">
        <f>INDEX('[1]StartList Complete'!A2:E501,MATCH(B248,'[1]StartList Complete'!A2:A501,0),2)</f>
        <v>Mike Timmins</v>
      </c>
      <c r="D248" s="6" t="str">
        <f>INDEX('[1]StartList Complete'!A2:E501,MATCH(B248,'[1]StartList Complete'!A2:A501,0),3)</f>
        <v>Unattached</v>
      </c>
      <c r="E248" s="7">
        <v>85.55</v>
      </c>
      <c r="F248" s="8" t="str">
        <f>INDEX('[1]StartList Complete'!A2:E501,MATCH(B248,'[1]StartList Complete'!A2:A501,0),4)</f>
        <v>M</v>
      </c>
      <c r="G248" s="6">
        <f>INDEX('[1]StartList Complete'!A2:E501,MATCH(B248,'[1]StartList Complete'!A2:A501,0),5)</f>
        <v>0</v>
      </c>
    </row>
    <row r="249" spans="1:7">
      <c r="A249" s="6">
        <v>248</v>
      </c>
      <c r="B249">
        <v>354</v>
      </c>
      <c r="C249" s="6" t="str">
        <f>INDEX('[1]StartList Complete'!A2:E501,MATCH(B249,'[1]StartList Complete'!A2:A501,0),2)</f>
        <v>Kenny Gunn-Russell</v>
      </c>
      <c r="D249" s="6" t="str">
        <f>INDEX('[1]StartList Complete'!A2:E501,MATCH(B249,'[1]StartList Complete'!A2:A501,0),3)</f>
        <v>Unattached</v>
      </c>
      <c r="E249" s="7">
        <v>85.55</v>
      </c>
      <c r="F249" s="8" t="str">
        <f>INDEX('[1]StartList Complete'!A2:E501,MATCH(B249,'[1]StartList Complete'!A2:A501,0),4)</f>
        <v>MV O/50</v>
      </c>
      <c r="G249" s="6">
        <f>INDEX('[1]StartList Complete'!A2:E501,MATCH(B249,'[1]StartList Complete'!A2:A501,0),5)</f>
        <v>0</v>
      </c>
    </row>
    <row r="250" spans="1:7">
      <c r="A250" s="6">
        <v>249</v>
      </c>
      <c r="B250">
        <v>26</v>
      </c>
      <c r="C250" s="6" t="str">
        <f>INDEX('[1]StartList Complete'!A2:E501,MATCH(B250,'[1]StartList Complete'!A2:A501,0),2)</f>
        <v>Alison Arnold</v>
      </c>
      <c r="D250" s="6" t="str">
        <f>INDEX('[1]StartList Complete'!A2:E501,MATCH(B250,'[1]StartList Complete'!A2:A501,0),3)</f>
        <v>Ferranti AAC</v>
      </c>
      <c r="E250" s="10">
        <v>86.01</v>
      </c>
      <c r="F250" s="8" t="str">
        <f>INDEX('[1]StartList Complete'!A2:E501,MATCH(B250,'[1]StartList Complete'!A2:A501,0),4)</f>
        <v>FV O/35</v>
      </c>
      <c r="G250" s="6">
        <f>INDEX('[1]StartList Complete'!A2:E501,MATCH(B250,'[1]StartList Complete'!A2:A501,0),5)</f>
        <v>0</v>
      </c>
    </row>
    <row r="251" spans="1:7">
      <c r="A251" s="6">
        <v>250</v>
      </c>
      <c r="B251">
        <v>12</v>
      </c>
      <c r="C251" s="6" t="str">
        <f>INDEX('[1]StartList Complete'!A2:E501,MATCH(B251,'[1]StartList Complete'!A2:A501,0),2)</f>
        <v>Pascaline Rusk</v>
      </c>
      <c r="D251" s="6" t="str">
        <f>INDEX('[1]StartList Complete'!A2:E501,MATCH(B251,'[1]StartList Complete'!A2:A501,0),3)</f>
        <v>Ferranti AAC</v>
      </c>
      <c r="E251" s="7">
        <v>86.01</v>
      </c>
      <c r="F251" s="8" t="str">
        <f>INDEX('[1]StartList Complete'!A2:E501,MATCH(B251,'[1]StartList Complete'!A2:A501,0),4)</f>
        <v>F</v>
      </c>
      <c r="G251" s="6">
        <f>INDEX('[1]StartList Complete'!A2:E501,MATCH(B251,'[1]StartList Complete'!A2:A501,0),5)</f>
        <v>0</v>
      </c>
    </row>
    <row r="252" spans="1:7">
      <c r="A252" s="6">
        <v>251</v>
      </c>
      <c r="B252">
        <v>70</v>
      </c>
      <c r="C252" s="6" t="str">
        <f>INDEX('[1]StartList Complete'!A2:E501,MATCH(B252,'[1]StartList Complete'!A2:A501,0),2)</f>
        <v>Matthew Stoner</v>
      </c>
      <c r="D252" s="6" t="str">
        <f>INDEX('[1]StartList Complete'!A2:E501,MATCH(B252,'[1]StartList Complete'!A2:A501,0),3)</f>
        <v>Unattached</v>
      </c>
      <c r="E252" s="7">
        <v>86.01</v>
      </c>
      <c r="F252" s="8" t="str">
        <f>INDEX('[1]StartList Complete'!A2:E501,MATCH(B252,'[1]StartList Complete'!A2:A501,0),4)</f>
        <v>MV O/40</v>
      </c>
      <c r="G252" s="6">
        <f>INDEX('[1]StartList Complete'!A2:E501,MATCH(B252,'[1]StartList Complete'!A2:A501,0),5)</f>
        <v>0</v>
      </c>
    </row>
    <row r="253" spans="1:7">
      <c r="A253" s="6">
        <v>252</v>
      </c>
      <c r="B253">
        <v>205</v>
      </c>
      <c r="C253" s="6" t="str">
        <f>INDEX('[1]StartList Complete'!A2:E501,MATCH(B253,'[1]StartList Complete'!A2:A501,0),2)</f>
        <v>Karen Munro</v>
      </c>
      <c r="D253" s="6" t="str">
        <f>INDEX('[1]StartList Complete'!A2:E501,MATCH(B253,'[1]StartList Complete'!A2:A501,0),3)</f>
        <v>Portobello Running Club</v>
      </c>
      <c r="E253" s="7">
        <v>86.06</v>
      </c>
      <c r="F253" s="8" t="str">
        <f>INDEX('[1]StartList Complete'!A2:E501,MATCH(B253,'[1]StartList Complete'!A2:A501,0),4)</f>
        <v>FV O/40</v>
      </c>
      <c r="G253" s="6">
        <f>INDEX('[1]StartList Complete'!A2:E501,MATCH(B253,'[1]StartList Complete'!A2:A501,0),5)</f>
        <v>0</v>
      </c>
    </row>
    <row r="254" spans="1:7">
      <c r="A254" s="6">
        <v>253</v>
      </c>
      <c r="B254">
        <v>218</v>
      </c>
      <c r="C254" s="6" t="str">
        <f>INDEX('[1]StartList Complete'!A2:E501,MATCH(B254,'[1]StartList Complete'!A2:A501,0),2)</f>
        <v>Michael McKay</v>
      </c>
      <c r="D254" s="6" t="str">
        <f>INDEX('[1]StartList Complete'!A2:E501,MATCH(B254,'[1]StartList Complete'!A2:A501,0),3)</f>
        <v>Unattached</v>
      </c>
      <c r="E254" s="7">
        <v>86.08</v>
      </c>
      <c r="F254" s="8" t="str">
        <f>INDEX('[1]StartList Complete'!A2:E501,MATCH(B254,'[1]StartList Complete'!A2:A501,0),4)</f>
        <v>MV O/50</v>
      </c>
      <c r="G254" s="6">
        <f>INDEX('[1]StartList Complete'!A2:E501,MATCH(B254,'[1]StartList Complete'!A2:A501,0),5)</f>
        <v>0</v>
      </c>
    </row>
    <row r="255" spans="1:7">
      <c r="A255" s="6">
        <v>254</v>
      </c>
      <c r="B255">
        <v>211</v>
      </c>
      <c r="C255" s="6" t="str">
        <f>INDEX('[1]StartList Complete'!A2:E501,MATCH(B255,'[1]StartList Complete'!A2:A501,0),2)</f>
        <v>Teresa Beehan</v>
      </c>
      <c r="D255" s="6" t="str">
        <f>INDEX('[1]StartList Complete'!A2:E501,MATCH(B255,'[1]StartList Complete'!A2:A501,0),3)</f>
        <v>Unattached</v>
      </c>
      <c r="E255" s="7">
        <v>86.14</v>
      </c>
      <c r="F255" s="8" t="str">
        <f>INDEX('[1]StartList Complete'!A2:E501,MATCH(B255,'[1]StartList Complete'!A2:A501,0),4)</f>
        <v>F</v>
      </c>
      <c r="G255" s="6">
        <f>INDEX('[1]StartList Complete'!A2:E501,MATCH(B255,'[1]StartList Complete'!A2:A501,0),5)</f>
        <v>0</v>
      </c>
    </row>
    <row r="256" spans="1:7">
      <c r="A256" s="6">
        <v>255</v>
      </c>
      <c r="B256">
        <v>352</v>
      </c>
      <c r="C256" s="6" t="str">
        <f>INDEX('[1]StartList Complete'!A2:E501,MATCH(B256,'[1]StartList Complete'!A2:A501,0),2)</f>
        <v>Ellen Peacock</v>
      </c>
      <c r="D256" s="6" t="str">
        <f>INDEX('[1]StartList Complete'!A2:E501,MATCH(B256,'[1]StartList Complete'!A2:A501,0),3)</f>
        <v>Unattached</v>
      </c>
      <c r="E256" s="7">
        <v>86.17</v>
      </c>
      <c r="F256" s="8" t="str">
        <f>INDEX('[1]StartList Complete'!A2:E501,MATCH(B256,'[1]StartList Complete'!A2:A501,0),4)</f>
        <v>FV O/40</v>
      </c>
      <c r="G256" s="6">
        <f>INDEX('[1]StartList Complete'!A2:E501,MATCH(B256,'[1]StartList Complete'!A2:A501,0),5)</f>
        <v>0</v>
      </c>
    </row>
    <row r="257" spans="1:7">
      <c r="A257" s="6">
        <v>256</v>
      </c>
      <c r="B257">
        <v>329</v>
      </c>
      <c r="C257" s="6" t="str">
        <f>INDEX('[1]StartList Complete'!A2:E501,MATCH(B257,'[1]StartList Complete'!A2:A501,0),2)</f>
        <v>Frances Jones</v>
      </c>
      <c r="D257" s="6" t="str">
        <f>INDEX('[1]StartList Complete'!A2:E501,MATCH(B257,'[1]StartList Complete'!A2:A501,0),3)</f>
        <v>Penicuik Harriers</v>
      </c>
      <c r="E257" s="7">
        <v>86.18</v>
      </c>
      <c r="F257" s="8" t="str">
        <f>INDEX('[1]StartList Complete'!A2:E501,MATCH(B257,'[1]StartList Complete'!A2:A501,0),4)</f>
        <v>FV O/40</v>
      </c>
      <c r="G257" s="6" t="str">
        <f>INDEX('[1]StartList Complete'!A2:E501,MATCH(B257,'[1]StartList Complete'!A2:A501,0),5)</f>
        <v>Midlothian</v>
      </c>
    </row>
    <row r="258" spans="1:7">
      <c r="A258" s="6">
        <v>257</v>
      </c>
      <c r="B258">
        <v>333</v>
      </c>
      <c r="C258" s="6" t="str">
        <f>INDEX('[1]StartList Complete'!A2:E501,MATCH(B258,'[1]StartList Complete'!A2:A501,0),2)</f>
        <v>Louise Poole</v>
      </c>
      <c r="D258" s="6" t="str">
        <f>INDEX('[1]StartList Complete'!A2:E501,MATCH(B258,'[1]StartList Complete'!A2:A501,0),3)</f>
        <v>Penicuik Harriers</v>
      </c>
      <c r="E258" s="7">
        <v>86.24</v>
      </c>
      <c r="F258" s="8" t="str">
        <f>INDEX('[1]StartList Complete'!A2:E501,MATCH(B258,'[1]StartList Complete'!A2:A501,0),4)</f>
        <v>F</v>
      </c>
      <c r="G258" s="6" t="str">
        <f>INDEX('[1]StartList Complete'!A2:E501,MATCH(B258,'[1]StartList Complete'!A2:A501,0),5)</f>
        <v>Midlothian</v>
      </c>
    </row>
    <row r="259" spans="1:7">
      <c r="A259" s="6">
        <v>258</v>
      </c>
      <c r="B259">
        <v>334</v>
      </c>
      <c r="C259" s="6" t="str">
        <f>INDEX('[1]StartList Complete'!A2:E501,MATCH(B259,'[1]StartList Complete'!A2:A501,0),2)</f>
        <v>Alistair Matson</v>
      </c>
      <c r="D259" s="6" t="str">
        <f>INDEX('[1]StartList Complete'!A2:E501,MATCH(B259,'[1]StartList Complete'!A2:A501,0),3)</f>
        <v>Unattached</v>
      </c>
      <c r="E259" s="7">
        <v>86.24</v>
      </c>
      <c r="F259" s="8" t="str">
        <f>INDEX('[1]StartList Complete'!A2:E501,MATCH(B259,'[1]StartList Complete'!A2:A501,0),4)</f>
        <v>M</v>
      </c>
      <c r="G259" s="6" t="str">
        <f>INDEX('[1]StartList Complete'!A2:E501,MATCH(B259,'[1]StartList Complete'!A2:A501,0),5)</f>
        <v>Midlothian</v>
      </c>
    </row>
    <row r="260" spans="1:7">
      <c r="A260" s="6">
        <v>259</v>
      </c>
      <c r="B260">
        <v>221</v>
      </c>
      <c r="C260" s="6" t="str">
        <f>INDEX('[1]StartList Complete'!A2:E501,MATCH(B260,'[1]StartList Complete'!A2:A501,0),2)</f>
        <v>Billy Elliott</v>
      </c>
      <c r="D260" s="6" t="str">
        <f>INDEX('[1]StartList Complete'!A2:E501,MATCH(B260,'[1]StartList Complete'!A2:A501,0),3)</f>
        <v>Musselburgh &amp; District AC</v>
      </c>
      <c r="E260" s="7">
        <v>86.34</v>
      </c>
      <c r="F260" s="8" t="str">
        <f>INDEX('[1]StartList Complete'!A2:E501,MATCH(B260,'[1]StartList Complete'!A2:A501,0),4)</f>
        <v>MV O/40</v>
      </c>
      <c r="G260" s="6">
        <f>INDEX('[1]StartList Complete'!A2:E501,MATCH(B260,'[1]StartList Complete'!A2:A501,0),5)</f>
        <v>0</v>
      </c>
    </row>
    <row r="261" spans="1:7">
      <c r="A261" s="6">
        <v>260</v>
      </c>
      <c r="B261">
        <v>201</v>
      </c>
      <c r="C261" s="6" t="str">
        <f>INDEX('[1]StartList Complete'!A2:E501,MATCH(B261,'[1]StartList Complete'!A2:A501,0),2)</f>
        <v xml:space="preserve">Kim Stephen </v>
      </c>
      <c r="D261" s="6" t="str">
        <f>INDEX('[1]StartList Complete'!A2:E501,MATCH(B261,'[1]StartList Complete'!A2:A501,0),3)</f>
        <v>Jog Scotland</v>
      </c>
      <c r="E261" s="7">
        <v>86.49</v>
      </c>
      <c r="F261" s="8" t="str">
        <f>INDEX('[1]StartList Complete'!A2:E501,MATCH(B261,'[1]StartList Complete'!A2:A501,0),4)</f>
        <v>F</v>
      </c>
      <c r="G261" s="6">
        <f>INDEX('[1]StartList Complete'!A2:E501,MATCH(B261,'[1]StartList Complete'!A2:A501,0),5)</f>
        <v>0</v>
      </c>
    </row>
    <row r="262" spans="1:7">
      <c r="A262" s="6">
        <v>261</v>
      </c>
      <c r="B262">
        <v>288</v>
      </c>
      <c r="C262" s="6" t="str">
        <f>INDEX('[1]StartList Complete'!A2:E501,MATCH(B262,'[1]StartList Complete'!A2:A501,0),2)</f>
        <v>Derek Adamson</v>
      </c>
      <c r="D262" s="6" t="str">
        <f>INDEX('[1]StartList Complete'!A2:E501,MATCH(B262,'[1]StartList Complete'!A2:A501,0),3)</f>
        <v>Fife Athletic Club</v>
      </c>
      <c r="E262" s="7">
        <v>86.53</v>
      </c>
      <c r="F262" s="8" t="str">
        <f>INDEX('[1]StartList Complete'!A2:E501,MATCH(B262,'[1]StartList Complete'!A2:A501,0),4)</f>
        <v>MV O/40</v>
      </c>
      <c r="G262" s="6">
        <f>INDEX('[1]StartList Complete'!A2:E501,MATCH(B262,'[1]StartList Complete'!A2:A501,0),5)</f>
        <v>0</v>
      </c>
    </row>
    <row r="263" spans="1:7">
      <c r="A263" s="6">
        <v>262</v>
      </c>
      <c r="B263">
        <v>81</v>
      </c>
      <c r="C263" s="6" t="str">
        <f>INDEX('[1]StartList Complete'!A2:E501,MATCH(B263,'[1]StartList Complete'!A2:A501,0),2)</f>
        <v>Stephen Garland</v>
      </c>
      <c r="D263" s="6" t="str">
        <f>INDEX('[1]StartList Complete'!A2:E501,MATCH(B263,'[1]StartList Complete'!A2:A501,0),3)</f>
        <v>Edinburgh Running Network</v>
      </c>
      <c r="E263" s="7">
        <v>87.03</v>
      </c>
      <c r="F263" s="8" t="str">
        <f>INDEX('[1]StartList Complete'!A2:E501,MATCH(B263,'[1]StartList Complete'!A2:A501,0),4)</f>
        <v>MV O/40</v>
      </c>
      <c r="G263" s="6">
        <f>INDEX('[1]StartList Complete'!A2:E501,MATCH(B263,'[1]StartList Complete'!A2:A501,0),5)</f>
        <v>0</v>
      </c>
    </row>
    <row r="264" spans="1:7">
      <c r="A264" s="6">
        <v>263</v>
      </c>
      <c r="B264">
        <v>361</v>
      </c>
      <c r="C264" s="6" t="str">
        <f>INDEX('[1]StartList Complete'!A2:E501,MATCH(B264,'[1]StartList Complete'!A2:A501,0),2)</f>
        <v>Deborah MacDonald</v>
      </c>
      <c r="D264" s="6" t="str">
        <f>INDEX('[1]StartList Complete'!A2:E501,MATCH(B264,'[1]StartList Complete'!A2:A501,0),3)</f>
        <v>Hunters Bog Trotters</v>
      </c>
      <c r="E264" s="7">
        <v>87.24</v>
      </c>
      <c r="F264" s="8" t="str">
        <f>INDEX('[1]StartList Complete'!A2:E501,MATCH(B264,'[1]StartList Complete'!A2:A501,0),4)</f>
        <v>FV O/50</v>
      </c>
      <c r="G264" s="6" t="str">
        <f>INDEX('[1]StartList Complete'!A2:E501,MATCH(B264,'[1]StartList Complete'!A2:A501,0),5)</f>
        <v>Midlothian</v>
      </c>
    </row>
    <row r="265" spans="1:7">
      <c r="A265" s="6">
        <v>264</v>
      </c>
      <c r="B265">
        <v>190</v>
      </c>
      <c r="C265" s="6" t="str">
        <f>INDEX('[1]StartList Complete'!A2:E501,MATCH(B265,'[1]StartList Complete'!A2:A501,0),2)</f>
        <v>Allan Dunbar</v>
      </c>
      <c r="D265" s="6" t="str">
        <f>INDEX('[1]StartList Complete'!A2:E501,MATCH(B265,'[1]StartList Complete'!A2:A501,0),3)</f>
        <v>Unattached</v>
      </c>
      <c r="E265" s="7">
        <v>87.47</v>
      </c>
      <c r="F265" s="8" t="str">
        <f>INDEX('[1]StartList Complete'!A2:E501,MATCH(B265,'[1]StartList Complete'!A2:A501,0),4)</f>
        <v>M</v>
      </c>
      <c r="G265" s="6">
        <f>INDEX('[1]StartList Complete'!A2:E501,MATCH(B265,'[1]StartList Complete'!A2:A501,0),5)</f>
        <v>0</v>
      </c>
    </row>
    <row r="266" spans="1:7">
      <c r="A266" s="6">
        <v>265</v>
      </c>
      <c r="B266">
        <v>223</v>
      </c>
      <c r="C266" s="6" t="str">
        <f>INDEX('[1]StartList Complete'!A2:E501,MATCH(B266,'[1]StartList Complete'!A2:A501,0),2)</f>
        <v>Eddie Rocks</v>
      </c>
      <c r="D266" s="6" t="str">
        <f>INDEX('[1]StartList Complete'!A2:E501,MATCH(B266,'[1]StartList Complete'!A2:A501,0),3)</f>
        <v>Unattached</v>
      </c>
      <c r="E266" s="7">
        <v>88.01</v>
      </c>
      <c r="F266" s="8" t="str">
        <f>INDEX('[1]StartList Complete'!A2:E501,MATCH(B266,'[1]StartList Complete'!A2:A501,0),4)</f>
        <v>MV O/50</v>
      </c>
      <c r="G266" s="6">
        <f>INDEX('[1]StartList Complete'!A2:E501,MATCH(B266,'[1]StartList Complete'!A2:A501,0),5)</f>
        <v>0</v>
      </c>
    </row>
    <row r="267" spans="1:7">
      <c r="A267" s="6">
        <v>266</v>
      </c>
      <c r="B267">
        <v>366</v>
      </c>
      <c r="C267" s="6" t="str">
        <f>INDEX('[1]StartList Complete'!A2:E501,MATCH(B267,'[1]StartList Complete'!A2:A501,0),2)</f>
        <v>Liz Levy</v>
      </c>
      <c r="D267" s="6" t="str">
        <f>INDEX('[1]StartList Complete'!A2:E501,MATCH(B267,'[1]StartList Complete'!A2:A501,0),3)</f>
        <v>Unattached</v>
      </c>
      <c r="E267" s="7">
        <v>88.05</v>
      </c>
      <c r="F267" s="8" t="str">
        <f>INDEX('[1]StartList Complete'!A2:E501,MATCH(B267,'[1]StartList Complete'!A2:A501,0),4)</f>
        <v>FV O/40</v>
      </c>
      <c r="G267" s="6">
        <f>INDEX('[1]StartList Complete'!A2:E501,MATCH(B267,'[1]StartList Complete'!A2:A501,0),5)</f>
        <v>0</v>
      </c>
    </row>
    <row r="268" spans="1:7">
      <c r="A268" s="6">
        <v>267</v>
      </c>
      <c r="B268">
        <v>368</v>
      </c>
      <c r="C268" s="6" t="str">
        <f>INDEX('[1]StartList Complete'!A2:E501,MATCH(B268,'[1]StartList Complete'!A2:A501,0),2)</f>
        <v>Bernard Gillard</v>
      </c>
      <c r="D268" s="6" t="str">
        <f>INDEX('[1]StartList Complete'!A2:E501,MATCH(B268,'[1]StartList Complete'!A2:A501,0),3)</f>
        <v>Unattached</v>
      </c>
      <c r="E268" s="7">
        <v>88.24</v>
      </c>
      <c r="F268" s="8" t="str">
        <f>INDEX('[1]StartList Complete'!A2:E501,MATCH(B268,'[1]StartList Complete'!A2:A501,0),4)</f>
        <v>MV O/4o</v>
      </c>
      <c r="G268" s="6" t="str">
        <f>INDEX('[1]StartList Complete'!A2:E501,MATCH(B268,'[1]StartList Complete'!A2:A501,0),5)</f>
        <v>Midlothian</v>
      </c>
    </row>
    <row r="269" spans="1:7">
      <c r="A269" s="6">
        <v>268</v>
      </c>
      <c r="B269">
        <v>123</v>
      </c>
      <c r="C269" s="6" t="str">
        <f>INDEX('[1]StartList Complete'!A2:E501,MATCH(B269,'[1]StartList Complete'!A2:A501,0),2)</f>
        <v>Gita Sharkey</v>
      </c>
      <c r="D269" s="6" t="str">
        <f>INDEX('[1]StartList Complete'!A2:E501,MATCH(B269,'[1]StartList Complete'!A2:A501,0),3)</f>
        <v>Jog Scotland</v>
      </c>
      <c r="E269" s="7">
        <v>88.34</v>
      </c>
      <c r="F269" s="8" t="str">
        <f>INDEX('[1]StartList Complete'!A2:E501,MATCH(B269,'[1]StartList Complete'!A2:A501,0),4)</f>
        <v>FV O/40</v>
      </c>
      <c r="G269" s="6">
        <f>INDEX('[1]StartList Complete'!A2:E501,MATCH(B269,'[1]StartList Complete'!A2:A501,0),5)</f>
        <v>0</v>
      </c>
    </row>
    <row r="270" spans="1:7">
      <c r="A270" s="6">
        <v>269</v>
      </c>
      <c r="B270">
        <v>387</v>
      </c>
      <c r="C270" s="6" t="str">
        <f>INDEX('[1]StartList Complete'!A2:E501,MATCH(B270,'[1]StartList Complete'!A2:A501,0),2)</f>
        <v>Sian Morris</v>
      </c>
      <c r="D270" s="6" t="str">
        <f>INDEX('[1]StartList Complete'!A2:E501,MATCH(B270,'[1]StartList Complete'!A2:A501,0),3)</f>
        <v>Unattached</v>
      </c>
      <c r="E270" s="7">
        <v>88.44</v>
      </c>
      <c r="F270" s="8" t="str">
        <f>INDEX('[1]StartList Complete'!A2:E501,MATCH(B270,'[1]StartList Complete'!A2:A501,0),4)</f>
        <v>FV O/40</v>
      </c>
      <c r="G270" s="6">
        <f>INDEX('[1]StartList Complete'!A2:E501,MATCH(B270,'[1]StartList Complete'!A2:A501,0),5)</f>
        <v>0</v>
      </c>
    </row>
    <row r="271" spans="1:7">
      <c r="A271" s="6">
        <v>270</v>
      </c>
      <c r="B271">
        <v>124</v>
      </c>
      <c r="C271" s="6" t="str">
        <f>INDEX('[1]StartList Complete'!A2:E501,MATCH(B271,'[1]StartList Complete'!A2:A501,0),2)</f>
        <v>Jackie McDonald</v>
      </c>
      <c r="D271" s="6" t="str">
        <f>INDEX('[1]StartList Complete'!A2:E501,MATCH(B271,'[1]StartList Complete'!A2:A501,0),3)</f>
        <v>Jog Scotland</v>
      </c>
      <c r="E271" s="7">
        <v>88.5</v>
      </c>
      <c r="F271" s="8" t="str">
        <f>INDEX('[1]StartList Complete'!A2:E501,MATCH(B271,'[1]StartList Complete'!A2:A501,0),4)</f>
        <v>FV O/50</v>
      </c>
      <c r="G271" s="6">
        <f>INDEX('[1]StartList Complete'!A2:E501,MATCH(B271,'[1]StartList Complete'!A2:A501,0),5)</f>
        <v>0</v>
      </c>
    </row>
    <row r="272" spans="1:7">
      <c r="A272" s="6">
        <v>271</v>
      </c>
      <c r="B272">
        <v>220</v>
      </c>
      <c r="C272" s="6" t="str">
        <f>INDEX('[1]StartList Complete'!A2:E501,MATCH(B272,'[1]StartList Complete'!A2:A501,0),2)</f>
        <v>Dorothy Elliott</v>
      </c>
      <c r="D272" s="6" t="str">
        <f>INDEX('[1]StartList Complete'!A2:E501,MATCH(B272,'[1]StartList Complete'!A2:A501,0),3)</f>
        <v>Musselburgh &amp; District AC</v>
      </c>
      <c r="E272" s="7">
        <v>88.57</v>
      </c>
      <c r="F272" s="8" t="str">
        <f>INDEX('[1]StartList Complete'!A2:E501,MATCH(B272,'[1]StartList Complete'!A2:A501,0),4)</f>
        <v>FV O/40</v>
      </c>
      <c r="G272" s="6">
        <f>INDEX('[1]StartList Complete'!A2:E501,MATCH(B272,'[1]StartList Complete'!A2:A501,0),5)</f>
        <v>0</v>
      </c>
    </row>
    <row r="273" spans="1:7">
      <c r="A273" s="6">
        <v>272</v>
      </c>
      <c r="B273">
        <v>183</v>
      </c>
      <c r="C273" s="6" t="str">
        <f>INDEX('[1]StartList Complete'!A2:E501,MATCH(B273,'[1]StartList Complete'!A2:A501,0),2)</f>
        <v>Angela McGregor</v>
      </c>
      <c r="D273" s="6" t="str">
        <f>INDEX('[1]StartList Complete'!A2:E501,MATCH(B273,'[1]StartList Complete'!A2:A501,0),3)</f>
        <v>Unattached</v>
      </c>
      <c r="E273" s="7">
        <v>89.15</v>
      </c>
      <c r="F273" s="8" t="str">
        <f>INDEX('[1]StartList Complete'!A2:E501,MATCH(B273,'[1]StartList Complete'!A2:A501,0),4)</f>
        <v>FV 0/40</v>
      </c>
      <c r="G273" s="6">
        <f>INDEX('[1]StartList Complete'!A2:E501,MATCH(B273,'[1]StartList Complete'!A2:A501,0),5)</f>
        <v>0</v>
      </c>
    </row>
    <row r="274" spans="1:7">
      <c r="A274" s="6">
        <v>273</v>
      </c>
      <c r="B274">
        <v>103</v>
      </c>
      <c r="C274" s="6" t="str">
        <f>INDEX('[1]StartList Complete'!A2:E501,MATCH(B274,'[1]StartList Complete'!A2:A501,0),2)</f>
        <v>Tracy McGillivray</v>
      </c>
      <c r="D274" s="6" t="str">
        <f>INDEX('[1]StartList Complete'!A2:E501,MATCH(B274,'[1]StartList Complete'!A2:A501,0),3)</f>
        <v>Unattached</v>
      </c>
      <c r="E274" s="7">
        <v>89.15</v>
      </c>
      <c r="F274" s="8" t="str">
        <f>INDEX('[1]StartList Complete'!A2:E501,MATCH(B274,'[1]StartList Complete'!A2:A501,0),4)</f>
        <v>FV O/35</v>
      </c>
      <c r="G274" s="6">
        <f>INDEX('[1]StartList Complete'!A2:E501,MATCH(B274,'[1]StartList Complete'!A2:A501,0),5)</f>
        <v>0</v>
      </c>
    </row>
    <row r="275" spans="1:7">
      <c r="A275" s="6">
        <v>274</v>
      </c>
      <c r="B275">
        <v>97</v>
      </c>
      <c r="C275" s="6" t="str">
        <f>INDEX('[1]StartList Complete'!A2:E501,MATCH(B275,'[1]StartList Complete'!A2:A501,0),2)</f>
        <v>Neil Thomson</v>
      </c>
      <c r="D275" s="6" t="str">
        <f>INDEX('[1]StartList Complete'!A2:E501,MATCH(B275,'[1]StartList Complete'!A2:A501,0),3)</f>
        <v>Unattached</v>
      </c>
      <c r="E275" s="7">
        <v>89.28</v>
      </c>
      <c r="F275" s="8" t="str">
        <f>INDEX('[1]StartList Complete'!A2:E501,MATCH(B275,'[1]StartList Complete'!A2:A501,0),4)</f>
        <v>MV O/40</v>
      </c>
      <c r="G275" s="6">
        <f>INDEX('[1]StartList Complete'!A2:E501,MATCH(B275,'[1]StartList Complete'!A2:A501,0),5)</f>
        <v>0</v>
      </c>
    </row>
    <row r="276" spans="1:7">
      <c r="A276" s="6">
        <v>275</v>
      </c>
      <c r="B276">
        <v>133</v>
      </c>
      <c r="C276" s="6" t="str">
        <f>INDEX('[1]StartList Complete'!A2:E501,MATCH(B276,'[1]StartList Complete'!A2:A501,0),2)</f>
        <v>Matthew Shields</v>
      </c>
      <c r="D276" s="6" t="str">
        <f>INDEX('[1]StartList Complete'!A2:E501,MATCH(B276,'[1]StartList Complete'!A2:A501,0),3)</f>
        <v>Unattached</v>
      </c>
      <c r="E276" s="7">
        <v>89.29</v>
      </c>
      <c r="F276" s="8" t="str">
        <f>INDEX('[1]StartList Complete'!A2:E501,MATCH(B276,'[1]StartList Complete'!A2:A501,0),4)</f>
        <v>MV O/50</v>
      </c>
      <c r="G276" s="6">
        <f>INDEX('[1]StartList Complete'!A2:E501,MATCH(B276,'[1]StartList Complete'!A2:A501,0),5)</f>
        <v>0</v>
      </c>
    </row>
    <row r="277" spans="1:7">
      <c r="A277" s="6">
        <v>276</v>
      </c>
      <c r="B277">
        <v>240</v>
      </c>
      <c r="C277" s="6" t="str">
        <f>INDEX('[1]StartList Complete'!A2:E501,MATCH(B277,'[1]StartList Complete'!A2:A501,0),2)</f>
        <v>Alice Dillon</v>
      </c>
      <c r="D277" s="6" t="str">
        <f>INDEX('[1]StartList Complete'!A2:E501,MATCH(B277,'[1]StartList Complete'!A2:A501,0),3)</f>
        <v>Unattached</v>
      </c>
      <c r="E277" s="7">
        <v>89.33</v>
      </c>
      <c r="F277" s="8" t="str">
        <f>INDEX('[1]StartList Complete'!A2:E501,MATCH(B277,'[1]StartList Complete'!A2:A501,0),4)</f>
        <v>FV O/40</v>
      </c>
      <c r="G277" s="6">
        <f>INDEX('[1]StartList Complete'!A2:E501,MATCH(B277,'[1]StartList Complete'!A2:A501,0),5)</f>
        <v>0</v>
      </c>
    </row>
    <row r="278" spans="1:7">
      <c r="A278" s="6">
        <v>277</v>
      </c>
      <c r="B278">
        <v>324</v>
      </c>
      <c r="C278" s="6" t="str">
        <f>INDEX('[1]StartList Complete'!A2:E501,MATCH(B278,'[1]StartList Complete'!A2:A501,0),2)</f>
        <v>Joyce McKinnon</v>
      </c>
      <c r="D278" s="6" t="str">
        <f>INDEX('[1]StartList Complete'!A2:E501,MATCH(B278,'[1]StartList Complete'!A2:A501,0),3)</f>
        <v>Unattached</v>
      </c>
      <c r="E278" s="7">
        <v>89.33</v>
      </c>
      <c r="F278" s="8" t="str">
        <f>INDEX('[1]StartList Complete'!A2:E501,MATCH(B278,'[1]StartList Complete'!A2:A501,0),4)</f>
        <v>FV O/50</v>
      </c>
      <c r="G278" s="6">
        <f>INDEX('[1]StartList Complete'!A2:E501,MATCH(B278,'[1]StartList Complete'!A2:A501,0),5)</f>
        <v>0</v>
      </c>
    </row>
    <row r="279" spans="1:7">
      <c r="A279" s="6">
        <v>278</v>
      </c>
      <c r="B279">
        <v>256</v>
      </c>
      <c r="C279" s="6" t="str">
        <f>INDEX('[1]StartList Complete'!A2:E501,MATCH(B279,'[1]StartList Complete'!A2:A501,0),2)</f>
        <v>Jacqueline Neill</v>
      </c>
      <c r="D279" s="6" t="str">
        <f>INDEX('[1]StartList Complete'!A2:E501,MATCH(B279,'[1]StartList Complete'!A2:A501,0),3)</f>
        <v>Unattached</v>
      </c>
      <c r="E279" s="7">
        <v>89.57</v>
      </c>
      <c r="F279" s="8" t="str">
        <f>INDEX('[1]StartList Complete'!A2:E501,MATCH(B279,'[1]StartList Complete'!A2:A501,0),4)</f>
        <v>FV O/40</v>
      </c>
      <c r="G279" s="6">
        <f>INDEX('[1]StartList Complete'!A2:E501,MATCH(B279,'[1]StartList Complete'!A2:A501,0),5)</f>
        <v>0</v>
      </c>
    </row>
    <row r="280" spans="1:7">
      <c r="A280" s="6">
        <v>279</v>
      </c>
      <c r="B280">
        <v>246</v>
      </c>
      <c r="C280" s="6" t="str">
        <f>INDEX('[1]StartList Complete'!A2:E501,MATCH(B280,'[1]StartList Complete'!A2:A501,0),2)</f>
        <v>Lorna Davenport</v>
      </c>
      <c r="D280" s="6" t="str">
        <f>INDEX('[1]StartList Complete'!A2:E501,MATCH(B280,'[1]StartList Complete'!A2:A501,0),3)</f>
        <v>Unattached</v>
      </c>
      <c r="E280" s="7">
        <v>89.57</v>
      </c>
      <c r="F280" s="8" t="str">
        <f>INDEX('[1]StartList Complete'!A2:E501,MATCH(B280,'[1]StartList Complete'!A2:A501,0),4)</f>
        <v>FV O/40</v>
      </c>
      <c r="G280" s="6">
        <f>INDEX('[1]StartList Complete'!A2:E501,MATCH(B280,'[1]StartList Complete'!A2:A501,0),5)</f>
        <v>0</v>
      </c>
    </row>
    <row r="281" spans="1:7">
      <c r="A281" s="6">
        <v>280</v>
      </c>
      <c r="B281">
        <v>56</v>
      </c>
      <c r="C281" s="6" t="str">
        <f>INDEX('[1]StartList Complete'!A2:E501,MATCH(B281,'[1]StartList Complete'!A2:A501,0),2)</f>
        <v>Ingeme Intuli</v>
      </c>
      <c r="D281" s="6" t="str">
        <f>INDEX('[1]StartList Complete'!A2:E501,MATCH(B281,'[1]StartList Complete'!A2:A501,0),3)</f>
        <v>Penicuik Harriers</v>
      </c>
      <c r="E281" s="7">
        <v>90.32</v>
      </c>
      <c r="F281" s="8" t="str">
        <f>INDEX('[1]StartList Complete'!A2:E501,MATCH(B281,'[1]StartList Complete'!A2:A501,0),4)</f>
        <v>MV O/40</v>
      </c>
      <c r="G281" s="6" t="str">
        <f>INDEX('[1]StartList Complete'!A2:E501,MATCH(B281,'[1]StartList Complete'!A2:A501,0),5)</f>
        <v>Midlothian</v>
      </c>
    </row>
    <row r="282" spans="1:7">
      <c r="A282" s="6">
        <v>281</v>
      </c>
      <c r="B282">
        <v>213</v>
      </c>
      <c r="C282" s="6" t="str">
        <f>INDEX('[1]StartList Complete'!A2:E501,MATCH(B282,'[1]StartList Complete'!A2:A501,0),2)</f>
        <v>Claire Leavy</v>
      </c>
      <c r="D282" s="6" t="str">
        <f>INDEX('[1]StartList Complete'!A2:E501,MATCH(B282,'[1]StartList Complete'!A2:A501,0),3)</f>
        <v>Portobello Running Club</v>
      </c>
      <c r="E282" s="7">
        <v>90.38</v>
      </c>
      <c r="F282" s="8" t="str">
        <f>INDEX('[1]StartList Complete'!A2:E501,MATCH(B282,'[1]StartList Complete'!A2:A501,0),4)</f>
        <v>F</v>
      </c>
      <c r="G282" s="6">
        <f>INDEX('[1]StartList Complete'!A2:E501,MATCH(B282,'[1]StartList Complete'!A2:A501,0),5)</f>
        <v>0</v>
      </c>
    </row>
    <row r="283" spans="1:7">
      <c r="A283" s="6">
        <v>282</v>
      </c>
      <c r="B283">
        <v>88</v>
      </c>
      <c r="C283" s="6" t="str">
        <f>INDEX('[1]StartList Complete'!A2:E501,MATCH(B283,'[1]StartList Complete'!A2:A501,0),2)</f>
        <v>Louise Scott</v>
      </c>
      <c r="D283" s="6" t="str">
        <f>INDEX('[1]StartList Complete'!A2:E501,MATCH(B283,'[1]StartList Complete'!A2:A501,0),3)</f>
        <v>Unattached</v>
      </c>
      <c r="E283" s="7">
        <v>90.59</v>
      </c>
      <c r="F283" s="8" t="str">
        <f>INDEX('[1]StartList Complete'!A2:E501,MATCH(B283,'[1]StartList Complete'!A2:A501,0),4)</f>
        <v>FV O/40</v>
      </c>
      <c r="G283" s="6">
        <f>INDEX('[1]StartList Complete'!A2:E501,MATCH(B283,'[1]StartList Complete'!A2:A501,0),5)</f>
        <v>0</v>
      </c>
    </row>
    <row r="284" spans="1:7">
      <c r="A284" s="6">
        <v>283</v>
      </c>
      <c r="B284">
        <v>89</v>
      </c>
      <c r="C284" s="6" t="str">
        <f>INDEX('[1]StartList Complete'!A2:E501,MATCH(B284,'[1]StartList Complete'!A2:A501,0),2)</f>
        <v>Alan Thornburrow</v>
      </c>
      <c r="D284" s="6" t="str">
        <f>INDEX('[1]StartList Complete'!A2:E501,MATCH(B284,'[1]StartList Complete'!A2:A501,0),3)</f>
        <v>Unattached</v>
      </c>
      <c r="E284" s="7">
        <v>90.59</v>
      </c>
      <c r="F284" s="8" t="str">
        <f>INDEX('[1]StartList Complete'!A2:E501,MATCH(B284,'[1]StartList Complete'!A2:A501,0),4)</f>
        <v>M</v>
      </c>
      <c r="G284" s="6" t="str">
        <f>INDEX('[1]StartList Complete'!A2:E501,MATCH(B284,'[1]StartList Complete'!A2:A501,0),5)</f>
        <v>Midlothian</v>
      </c>
    </row>
    <row r="285" spans="1:7">
      <c r="A285" s="6">
        <v>284</v>
      </c>
      <c r="B285">
        <v>177</v>
      </c>
      <c r="C285" s="6" t="str">
        <f>INDEX('[1]StartList Complete'!A2:E501,MATCH(B285,'[1]StartList Complete'!A2:A501,0),2)</f>
        <v>Chris Russell-White</v>
      </c>
      <c r="D285" s="6" t="str">
        <f>INDEX('[1]StartList Complete'!A2:E501,MATCH(B285,'[1]StartList Complete'!A2:A501,0),3)</f>
        <v>Unattached</v>
      </c>
      <c r="E285" s="7">
        <v>91.09</v>
      </c>
      <c r="F285" s="8" t="str">
        <f>INDEX('[1]StartList Complete'!A2:E501,MATCH(B285,'[1]StartList Complete'!A2:A501,0),4)</f>
        <v>MV 0/50</v>
      </c>
      <c r="G285" s="6">
        <f>INDEX('[1]StartList Complete'!A2:E501,MATCH(B285,'[1]StartList Complete'!A2:A501,0),5)</f>
        <v>0</v>
      </c>
    </row>
    <row r="286" spans="1:7">
      <c r="A286" s="6">
        <v>285</v>
      </c>
      <c r="B286">
        <v>121</v>
      </c>
      <c r="C286" s="6" t="str">
        <f>INDEX('[1]StartList Complete'!A2:E501,MATCH(B286,'[1]StartList Complete'!A2:A501,0),2)</f>
        <v>Maggie Stewart</v>
      </c>
      <c r="D286" s="6" t="str">
        <f>INDEX('[1]StartList Complete'!A2:E501,MATCH(B286,'[1]StartList Complete'!A2:A501,0),3)</f>
        <v>Unattached</v>
      </c>
      <c r="E286" s="7">
        <v>91.43</v>
      </c>
      <c r="F286" s="8" t="str">
        <f>INDEX('[1]StartList Complete'!A2:E501,MATCH(B286,'[1]StartList Complete'!A2:A501,0),4)</f>
        <v>FV O/50</v>
      </c>
      <c r="G286" s="6">
        <f>INDEX('[1]StartList Complete'!A2:E501,MATCH(B286,'[1]StartList Complete'!A2:A501,0),5)</f>
        <v>0</v>
      </c>
    </row>
    <row r="287" spans="1:7">
      <c r="A287" s="6">
        <v>286</v>
      </c>
      <c r="B287">
        <v>317</v>
      </c>
      <c r="C287" s="6" t="str">
        <f>INDEX('[1]StartList Complete'!A2:E501,MATCH(B287,'[1]StartList Complete'!A2:A501,0),2)</f>
        <v>Sandra Murray</v>
      </c>
      <c r="D287" s="6" t="str">
        <f>INDEX('[1]StartList Complete'!A2:E501,MATCH(B287,'[1]StartList Complete'!A2:A501,0),3)</f>
        <v>Portobello Running Club</v>
      </c>
      <c r="E287" s="7">
        <v>91.53</v>
      </c>
      <c r="F287" s="8" t="str">
        <f>INDEX('[1]StartList Complete'!A2:E501,MATCH(B287,'[1]StartList Complete'!A2:A501,0),4)</f>
        <v>FV O/50</v>
      </c>
      <c r="G287" s="6">
        <f>INDEX('[1]StartList Complete'!A2:E501,MATCH(B287,'[1]StartList Complete'!A2:A501,0),5)</f>
        <v>0</v>
      </c>
    </row>
    <row r="288" spans="1:7">
      <c r="A288" s="6">
        <v>287</v>
      </c>
      <c r="B288">
        <v>268</v>
      </c>
      <c r="C288" s="6" t="str">
        <f>INDEX('[1]StartList Complete'!A2:E501,MATCH(B288,'[1]StartList Complete'!A2:A501,0),2)</f>
        <v>David Campbell</v>
      </c>
      <c r="D288" s="6" t="str">
        <f>INDEX('[1]StartList Complete'!A2:E501,MATCH(B288,'[1]StartList Complete'!A2:A501,0),3)</f>
        <v>Unattached</v>
      </c>
      <c r="E288" s="7">
        <v>92.16</v>
      </c>
      <c r="F288" s="8" t="str">
        <f>INDEX('[1]StartList Complete'!A2:E501,MATCH(B288,'[1]StartList Complete'!A2:A501,0),4)</f>
        <v>MV O/50</v>
      </c>
      <c r="G288" s="6">
        <f>INDEX('[1]StartList Complete'!A2:E501,MATCH(B288,'[1]StartList Complete'!A2:A501,0),5)</f>
        <v>0</v>
      </c>
    </row>
    <row r="289" spans="1:7">
      <c r="A289" s="6">
        <v>288</v>
      </c>
      <c r="B289">
        <v>372</v>
      </c>
      <c r="C289" s="6" t="str">
        <f>INDEX('[1]StartList Complete'!A2:E501,MATCH(B289,'[1]StartList Complete'!A2:A501,0),2)</f>
        <v>Susan Kerr</v>
      </c>
      <c r="D289" s="6" t="str">
        <f>INDEX('[1]StartList Complete'!A2:E501,MATCH(B289,'[1]StartList Complete'!A2:A501,0),3)</f>
        <v>Unattached</v>
      </c>
      <c r="E289" s="7">
        <v>92.16</v>
      </c>
      <c r="F289" s="8" t="str">
        <f>INDEX('[1]StartList Complete'!A2:E501,MATCH(B289,'[1]StartList Complete'!A2:A501,0),4)</f>
        <v>FV O/35</v>
      </c>
      <c r="G289" s="6" t="str">
        <f>INDEX('[1]StartList Complete'!A2:E501,MATCH(B289,'[1]StartList Complete'!A2:A501,0),5)</f>
        <v>Midlothian</v>
      </c>
    </row>
    <row r="290" spans="1:7">
      <c r="A290" s="6">
        <v>289</v>
      </c>
      <c r="B290">
        <v>74</v>
      </c>
      <c r="C290" s="6" t="str">
        <f>INDEX('[1]StartList Complete'!A2:E501,MATCH(B290,'[1]StartList Complete'!A2:A501,0),2)</f>
        <v>George McHugh</v>
      </c>
      <c r="D290" s="6" t="str">
        <f>INDEX('[1]StartList Complete'!A2:E501,MATCH(B290,'[1]StartList Complete'!A2:A501,0),3)</f>
        <v>Unattached</v>
      </c>
      <c r="E290" s="7">
        <v>92.27</v>
      </c>
      <c r="F290" s="8" t="str">
        <f>INDEX('[1]StartList Complete'!A2:E501,MATCH(B290,'[1]StartList Complete'!A2:A501,0),4)</f>
        <v>MV O/40</v>
      </c>
      <c r="G290" s="6">
        <f>INDEX('[1]StartList Complete'!A2:E501,MATCH(B290,'[1]StartList Complete'!A2:A501,0),5)</f>
        <v>0</v>
      </c>
    </row>
    <row r="291" spans="1:7">
      <c r="A291" s="6">
        <v>290</v>
      </c>
      <c r="B291">
        <v>371</v>
      </c>
      <c r="C291" s="6" t="str">
        <f>INDEX('[1]StartList Complete'!A2:E501,MATCH(B291,'[1]StartList Complete'!A2:A501,0),2)</f>
        <v>Andrew Armstrong</v>
      </c>
      <c r="D291" s="6" t="str">
        <f>INDEX('[1]StartList Complete'!A2:E501,MATCH(B291,'[1]StartList Complete'!A2:A501,0),3)</f>
        <v>Unattached</v>
      </c>
      <c r="E291" s="7">
        <v>92.38</v>
      </c>
      <c r="F291" s="8" t="str">
        <f>INDEX('[1]StartList Complete'!A2:E501,MATCH(B291,'[1]StartList Complete'!A2:A501,0),4)</f>
        <v>M</v>
      </c>
      <c r="G291" s="6" t="str">
        <f>INDEX('[1]StartList Complete'!A2:E501,MATCH(B291,'[1]StartList Complete'!A2:A501,0),5)</f>
        <v>Midlothian</v>
      </c>
    </row>
    <row r="292" spans="1:7">
      <c r="A292" s="6">
        <v>291</v>
      </c>
      <c r="B292">
        <v>300</v>
      </c>
      <c r="C292" s="6" t="str">
        <f>INDEX('[1]StartList Complete'!A2:E501,MATCH(B292,'[1]StartList Complete'!A2:A501,0),2)</f>
        <v>Gilly Marshall</v>
      </c>
      <c r="D292" s="6" t="str">
        <f>INDEX('[1]StartList Complete'!A2:E501,MATCH(B292,'[1]StartList Complete'!A2:A501,0),3)</f>
        <v>Penicuik Harriers</v>
      </c>
      <c r="E292" s="7">
        <v>92.49</v>
      </c>
      <c r="F292" s="8" t="str">
        <f>INDEX('[1]StartList Complete'!A2:E501,MATCH(B292,'[1]StartList Complete'!A2:A501,0),4)</f>
        <v>FV O/40</v>
      </c>
      <c r="G292" s="6" t="str">
        <f>INDEX('[1]StartList Complete'!A2:E501,MATCH(B292,'[1]StartList Complete'!A2:A501,0),5)</f>
        <v>Midlothian</v>
      </c>
    </row>
    <row r="293" spans="1:7">
      <c r="A293" s="6">
        <v>292</v>
      </c>
      <c r="B293">
        <v>114</v>
      </c>
      <c r="C293" s="6" t="str">
        <f>INDEX('[1]StartList Complete'!A2:E501,MATCH(B293,'[1]StartList Complete'!A2:A501,0),2)</f>
        <v>Laura Finlay</v>
      </c>
      <c r="D293" s="6" t="str">
        <f>INDEX('[1]StartList Complete'!A2:E501,MATCH(B293,'[1]StartList Complete'!A2:A501,0),3)</f>
        <v>Jog Scotland</v>
      </c>
      <c r="E293" s="7">
        <v>93.08</v>
      </c>
      <c r="F293" s="8" t="str">
        <f>INDEX('[1]StartList Complete'!A2:E501,MATCH(B293,'[1]StartList Complete'!A2:A501,0),4)</f>
        <v>F</v>
      </c>
      <c r="G293" s="6">
        <f>INDEX('[1]StartList Complete'!A2:E501,MATCH(B293,'[1]StartList Complete'!A2:A501,0),5)</f>
        <v>0</v>
      </c>
    </row>
    <row r="294" spans="1:7">
      <c r="A294" s="6">
        <v>293</v>
      </c>
      <c r="B294">
        <v>209</v>
      </c>
      <c r="C294" s="6" t="str">
        <f>INDEX('[1]StartList Complete'!A2:E501,MATCH(B294,'[1]StartList Complete'!A2:A501,0),2)</f>
        <v>Shindi Basssi</v>
      </c>
      <c r="D294" s="6" t="str">
        <f>INDEX('[1]StartList Complete'!A2:E501,MATCH(B294,'[1]StartList Complete'!A2:A501,0),3)</f>
        <v>Unattached</v>
      </c>
      <c r="E294" s="7">
        <v>93.35</v>
      </c>
      <c r="F294" s="8" t="str">
        <f>INDEX('[1]StartList Complete'!A2:E501,MATCH(B294,'[1]StartList Complete'!A2:A501,0),4)</f>
        <v>FV O/40</v>
      </c>
      <c r="G294" s="6">
        <f>INDEX('[1]StartList Complete'!A2:E501,MATCH(B294,'[1]StartList Complete'!A2:A501,0),5)</f>
        <v>0</v>
      </c>
    </row>
    <row r="295" spans="1:7">
      <c r="A295" s="6">
        <v>294</v>
      </c>
      <c r="B295">
        <v>27</v>
      </c>
      <c r="C295" s="6" t="str">
        <f>INDEX('[1]StartList Complete'!A2:E501,MATCH(B295,'[1]StartList Complete'!A2:A501,0),2)</f>
        <v>Robyn Telfer</v>
      </c>
      <c r="D295" s="6" t="str">
        <f>INDEX('[1]StartList Complete'!A2:E501,MATCH(B295,'[1]StartList Complete'!A2:A501,0),3)</f>
        <v>Unattached</v>
      </c>
      <c r="E295" s="7">
        <v>93.45</v>
      </c>
      <c r="F295" s="8" t="str">
        <f>INDEX('[1]StartList Complete'!A2:E501,MATCH(B295,'[1]StartList Complete'!A2:A501,0),4)</f>
        <v>FV O/35</v>
      </c>
      <c r="G295" s="6" t="str">
        <f>INDEX('[1]StartList Complete'!A2:E501,MATCH(B295,'[1]StartList Complete'!A2:A501,0),5)</f>
        <v>Midlothian</v>
      </c>
    </row>
    <row r="296" spans="1:7">
      <c r="A296" s="6">
        <v>295</v>
      </c>
      <c r="B296">
        <v>350</v>
      </c>
      <c r="C296" s="6" t="str">
        <f>INDEX('[1]StartList Complete'!A2:E501,MATCH(B296,'[1]StartList Complete'!A2:A501,0),2)</f>
        <v>Kerry Castle</v>
      </c>
      <c r="D296" s="6" t="str">
        <f>INDEX('[1]StartList Complete'!A2:E501,MATCH(B296,'[1]StartList Complete'!A2:A501,0),3)</f>
        <v>Unattached</v>
      </c>
      <c r="E296" s="7">
        <v>93.56</v>
      </c>
      <c r="F296" s="8" t="str">
        <f>INDEX('[1]StartList Complete'!A2:E501,MATCH(B296,'[1]StartList Complete'!A2:A501,0),4)</f>
        <v>F</v>
      </c>
      <c r="G296" s="6">
        <f>INDEX('[1]StartList Complete'!A2:E501,MATCH(B296,'[1]StartList Complete'!A2:A501,0),5)</f>
        <v>0</v>
      </c>
    </row>
    <row r="297" spans="1:7">
      <c r="A297" s="6">
        <v>296</v>
      </c>
      <c r="B297">
        <v>214</v>
      </c>
      <c r="C297" s="6" t="str">
        <f>INDEX('[1]StartList Complete'!A2:E501,MATCH(B297,'[1]StartList Complete'!A2:A501,0),2)</f>
        <v>Mark Williams</v>
      </c>
      <c r="D297" s="6" t="str">
        <f>INDEX('[1]StartList Complete'!A2:E501,MATCH(B297,'[1]StartList Complete'!A2:A501,0),3)</f>
        <v>Unattached</v>
      </c>
      <c r="E297" s="7">
        <v>93.57</v>
      </c>
      <c r="F297" s="8" t="str">
        <f>INDEX('[1]StartList Complete'!A2:E501,MATCH(B297,'[1]StartList Complete'!A2:A501,0),4)</f>
        <v>M</v>
      </c>
      <c r="G297" s="6" t="str">
        <f>INDEX('[1]StartList Complete'!A2:E501,MATCH(B297,'[1]StartList Complete'!A2:A501,0),5)</f>
        <v>Midlothian</v>
      </c>
    </row>
    <row r="298" spans="1:7">
      <c r="A298" s="6">
        <v>297</v>
      </c>
      <c r="B298">
        <v>77</v>
      </c>
      <c r="C298" s="6" t="str">
        <f>INDEX('[1]StartList Complete'!A2:E501,MATCH(B298,'[1]StartList Complete'!A2:A501,0),2)</f>
        <v>Tom Burton</v>
      </c>
      <c r="D298" s="6" t="str">
        <f>INDEX('[1]StartList Complete'!A2:E501,MATCH(B298,'[1]StartList Complete'!A2:A501,0),3)</f>
        <v>Unattached</v>
      </c>
      <c r="E298" s="7">
        <v>94.25</v>
      </c>
      <c r="F298" s="8" t="str">
        <f>INDEX('[1]StartList Complete'!A2:E501,MATCH(B298,'[1]StartList Complete'!A2:A501,0),4)</f>
        <v>MV O/50</v>
      </c>
      <c r="G298" s="6">
        <f>INDEX('[1]StartList Complete'!A2:E501,MATCH(B298,'[1]StartList Complete'!A2:A501,0),5)</f>
        <v>0</v>
      </c>
    </row>
    <row r="299" spans="1:7">
      <c r="A299" s="6">
        <v>298</v>
      </c>
      <c r="B299">
        <v>264</v>
      </c>
      <c r="C299" s="6" t="str">
        <f>INDEX('[1]StartList Complete'!A2:E501,MATCH(B299,'[1]StartList Complete'!A2:A501,0),2)</f>
        <v>Diana Farrell</v>
      </c>
      <c r="D299" s="6" t="str">
        <f>INDEX('[1]StartList Complete'!A2:E501,MATCH(B299,'[1]StartList Complete'!A2:A501,0),3)</f>
        <v>Unattached</v>
      </c>
      <c r="E299" s="7">
        <v>94.3</v>
      </c>
      <c r="F299" s="8" t="str">
        <f>INDEX('[1]StartList Complete'!A2:E501,MATCH(B299,'[1]StartList Complete'!A2:A501,0),4)</f>
        <v>FV O/35</v>
      </c>
      <c r="G299" s="6">
        <f>INDEX('[1]StartList Complete'!A2:E501,MATCH(B299,'[1]StartList Complete'!A2:A501,0),5)</f>
        <v>0</v>
      </c>
    </row>
    <row r="300" spans="1:7">
      <c r="A300" s="6">
        <v>299</v>
      </c>
      <c r="B300">
        <v>152</v>
      </c>
      <c r="C300" s="6" t="str">
        <f>INDEX('[1]StartList Complete'!A2:E501,MATCH(B300,'[1]StartList Complete'!A2:A501,0),2)</f>
        <v>Eddie McDonald</v>
      </c>
      <c r="D300" s="6" t="str">
        <f>INDEX('[1]StartList Complete'!A2:E501,MATCH(B300,'[1]StartList Complete'!A2:A501,0),3)</f>
        <v>Ferranti AAC</v>
      </c>
      <c r="E300" s="7">
        <v>94.31</v>
      </c>
      <c r="F300" s="8" t="str">
        <f>INDEX('[1]StartList Complete'!A2:E501,MATCH(B300,'[1]StartList Complete'!A2:A501,0),4)</f>
        <v>MV 0/60</v>
      </c>
      <c r="G300" s="6">
        <f>INDEX('[1]StartList Complete'!A2:E501,MATCH(B300,'[1]StartList Complete'!A2:A501,0),5)</f>
        <v>0</v>
      </c>
    </row>
    <row r="301" spans="1:7">
      <c r="A301" s="6">
        <v>300</v>
      </c>
      <c r="B301">
        <v>72</v>
      </c>
      <c r="C301" s="6" t="str">
        <f>INDEX('[1]StartList Complete'!A2:E501,MATCH(B301,'[1]StartList Complete'!A2:A501,0),2)</f>
        <v>Gerry Gillies</v>
      </c>
      <c r="D301" s="6" t="str">
        <f>INDEX('[1]StartList Complete'!A2:E501,MATCH(B301,'[1]StartList Complete'!A2:A501,0),3)</f>
        <v>Unattached</v>
      </c>
      <c r="E301" s="7">
        <v>94.34</v>
      </c>
      <c r="F301" s="8" t="str">
        <f>INDEX('[1]StartList Complete'!A2:E501,MATCH(B301,'[1]StartList Complete'!A2:A501,0),4)</f>
        <v>MV O/50</v>
      </c>
      <c r="G301" s="6">
        <f>INDEX('[1]StartList Complete'!A2:E501,MATCH(B301,'[1]StartList Complete'!A2:A501,0),5)</f>
        <v>0</v>
      </c>
    </row>
    <row r="302" spans="1:7">
      <c r="A302" s="6">
        <v>301</v>
      </c>
      <c r="B302">
        <v>241</v>
      </c>
      <c r="C302" s="6" t="str">
        <f>INDEX('[1]StartList Complete'!A2:E501,MATCH(B302,'[1]StartList Complete'!A2:A501,0),2)</f>
        <v>Cath Webster</v>
      </c>
      <c r="D302" s="6" t="str">
        <f>INDEX('[1]StartList Complete'!A2:E501,MATCH(B302,'[1]StartList Complete'!A2:A501,0),3)</f>
        <v>Portobello Running Club</v>
      </c>
      <c r="E302" s="7">
        <v>95.13</v>
      </c>
      <c r="F302" s="8" t="str">
        <f>INDEX('[1]StartList Complete'!A2:E501,MATCH(B302,'[1]StartList Complete'!A2:A501,0),4)</f>
        <v>FV O/50</v>
      </c>
      <c r="G302" s="6">
        <f>INDEX('[1]StartList Complete'!A2:E501,MATCH(B302,'[1]StartList Complete'!A2:A501,0),5)</f>
        <v>0</v>
      </c>
    </row>
    <row r="303" spans="1:7">
      <c r="A303" s="6">
        <v>302</v>
      </c>
      <c r="B303">
        <v>28</v>
      </c>
      <c r="C303" s="6" t="str">
        <f>INDEX('[1]StartList Complete'!A2:E501,MATCH(B303,'[1]StartList Complete'!A2:A501,0),2)</f>
        <v>Neil Turnbull</v>
      </c>
      <c r="D303" s="6" t="str">
        <f>INDEX('[1]StartList Complete'!A2:E501,MATCH(B303,'[1]StartList Complete'!A2:A501,0),3)</f>
        <v>Unattached</v>
      </c>
      <c r="E303" s="7">
        <v>95.24</v>
      </c>
      <c r="F303" s="8" t="str">
        <f>INDEX('[1]StartList Complete'!A2:E501,MATCH(B303,'[1]StartList Complete'!A2:A501,0),4)</f>
        <v>MV O/40</v>
      </c>
      <c r="G303" s="6">
        <f>INDEX('[1]StartList Complete'!A2:E501,MATCH(B303,'[1]StartList Complete'!A2:A501,0),5)</f>
        <v>0</v>
      </c>
    </row>
    <row r="304" spans="1:7">
      <c r="A304" s="6">
        <v>303</v>
      </c>
      <c r="B304">
        <v>210</v>
      </c>
      <c r="C304" s="6" t="str">
        <f>INDEX('[1]StartList Complete'!A2:E501,MATCH(B304,'[1]StartList Complete'!A2:A501,0),2)</f>
        <v>Julie Brown</v>
      </c>
      <c r="D304" s="6" t="str">
        <f>INDEX('[1]StartList Complete'!A2:E501,MATCH(B304,'[1]StartList Complete'!A2:A501,0),3)</f>
        <v>Unattached</v>
      </c>
      <c r="E304" s="7">
        <v>95.33</v>
      </c>
      <c r="F304" s="8" t="str">
        <f>INDEX('[1]StartList Complete'!A2:E501,MATCH(B304,'[1]StartList Complete'!A2:A501,0),4)</f>
        <v>FV O/40</v>
      </c>
      <c r="G304" s="6">
        <f>INDEX('[1]StartList Complete'!A2:E501,MATCH(B304,'[1]StartList Complete'!A2:A501,0),5)</f>
        <v>0</v>
      </c>
    </row>
    <row r="305" spans="1:7">
      <c r="A305" s="6">
        <v>304</v>
      </c>
      <c r="B305">
        <v>182</v>
      </c>
      <c r="C305" s="6" t="str">
        <f>INDEX('[1]StartList Complete'!A2:E501,MATCH(B305,'[1]StartList Complete'!A2:A501,0),2)</f>
        <v>Karen Hislop</v>
      </c>
      <c r="D305" s="6" t="str">
        <f>INDEX('[1]StartList Complete'!A2:E501,MATCH(B305,'[1]StartList Complete'!A2:A501,0),3)</f>
        <v>Unattached</v>
      </c>
      <c r="E305" s="7">
        <v>95.42</v>
      </c>
      <c r="F305" s="8" t="str">
        <f>INDEX('[1]StartList Complete'!A2:E501,MATCH(B305,'[1]StartList Complete'!A2:A501,0),4)</f>
        <v>FV 0/40</v>
      </c>
      <c r="G305" s="6">
        <f>INDEX('[1]StartList Complete'!A2:E501,MATCH(B305,'[1]StartList Complete'!A2:A501,0),5)</f>
        <v>0</v>
      </c>
    </row>
    <row r="306" spans="1:7">
      <c r="A306" s="6">
        <v>305</v>
      </c>
      <c r="B306">
        <v>93</v>
      </c>
      <c r="C306" s="6" t="str">
        <f>INDEX('[1]StartList Complete'!A2:E501,MATCH(B306,'[1]StartList Complete'!A2:A501,0),2)</f>
        <v>Graham McLean</v>
      </c>
      <c r="D306" s="6" t="str">
        <f>INDEX('[1]StartList Complete'!A2:E501,MATCH(B306,'[1]StartList Complete'!A2:A501,0),3)</f>
        <v>Corstorphine AAC</v>
      </c>
      <c r="E306" s="7">
        <v>96.08</v>
      </c>
      <c r="F306" s="8" t="str">
        <f>INDEX('[1]StartList Complete'!A2:E501,MATCH(B306,'[1]StartList Complete'!A2:A501,0),4)</f>
        <v>MV O/50</v>
      </c>
      <c r="G306" s="6">
        <f>INDEX('[1]StartList Complete'!A2:E501,MATCH(B306,'[1]StartList Complete'!A2:A501,0),5)</f>
        <v>0</v>
      </c>
    </row>
    <row r="307" spans="1:7">
      <c r="A307" s="6">
        <v>306</v>
      </c>
      <c r="B307">
        <v>178</v>
      </c>
      <c r="C307" s="6" t="str">
        <f>INDEX('[1]StartList Complete'!A2:E501,MATCH(B307,'[1]StartList Complete'!A2:A501,0),2)</f>
        <v>Julie Young</v>
      </c>
      <c r="D307" s="6" t="str">
        <f>INDEX('[1]StartList Complete'!A2:E501,MATCH(B307,'[1]StartList Complete'!A2:A501,0),3)</f>
        <v>Unattached</v>
      </c>
      <c r="E307" s="7">
        <v>96.34</v>
      </c>
      <c r="F307" s="8" t="str">
        <f>INDEX('[1]StartList Complete'!A2:E501,MATCH(B307,'[1]StartList Complete'!A2:A501,0),4)</f>
        <v>FV O/35</v>
      </c>
      <c r="G307" s="6" t="str">
        <f>INDEX('[1]StartList Complete'!A2:E501,MATCH(B307,'[1]StartList Complete'!A2:A501,0),5)</f>
        <v>Midlothian</v>
      </c>
    </row>
    <row r="308" spans="1:7">
      <c r="A308" s="6">
        <v>307</v>
      </c>
      <c r="B308">
        <v>65</v>
      </c>
      <c r="C308" s="6" t="str">
        <f>INDEX('[1]StartList Complete'!A2:E501,MATCH(B308,'[1]StartList Complete'!A2:A501,0),2)</f>
        <v>Laura Woods-Dunlop</v>
      </c>
      <c r="D308" s="6" t="str">
        <f>INDEX('[1]StartList Complete'!A2:E501,MATCH(B308,'[1]StartList Complete'!A2:A501,0),3)</f>
        <v>Unattached</v>
      </c>
      <c r="E308" s="7">
        <v>97.22</v>
      </c>
      <c r="F308" s="8" t="str">
        <f>INDEX('[1]StartList Complete'!A2:E501,MATCH(B308,'[1]StartList Complete'!A2:A501,0),4)</f>
        <v>F</v>
      </c>
      <c r="G308" s="6">
        <f>INDEX('[1]StartList Complete'!A2:E501,MATCH(B308,'[1]StartList Complete'!A2:A501,0),5)</f>
        <v>0</v>
      </c>
    </row>
    <row r="309" spans="1:7">
      <c r="A309" s="6">
        <v>308</v>
      </c>
      <c r="B309">
        <v>107</v>
      </c>
      <c r="C309" s="6" t="str">
        <f>INDEX('[1]StartList Complete'!A2:E501,MATCH(B309,'[1]StartList Complete'!A2:A501,0),2)</f>
        <v>Sarah Rutherford</v>
      </c>
      <c r="D309" s="6" t="str">
        <f>INDEX('[1]StartList Complete'!A2:E501,MATCH(B309,'[1]StartList Complete'!A2:A501,0),3)</f>
        <v>Unattached</v>
      </c>
      <c r="E309" s="7">
        <v>97.46</v>
      </c>
      <c r="F309" s="8" t="str">
        <f>INDEX('[1]StartList Complete'!A2:E501,MATCH(B309,'[1]StartList Complete'!A2:A501,0),4)</f>
        <v>F</v>
      </c>
      <c r="G309" s="6">
        <f>INDEX('[1]StartList Complete'!A2:E501,MATCH(B309,'[1]StartList Complete'!A2:A501,0),5)</f>
        <v>0</v>
      </c>
    </row>
    <row r="310" spans="1:7">
      <c r="A310" s="6">
        <v>309</v>
      </c>
      <c r="B310">
        <v>344</v>
      </c>
      <c r="C310" s="6" t="str">
        <f>INDEX('[1]StartList Complete'!A2:E501,MATCH(B310,'[1]StartList Complete'!A2:A501,0),2)</f>
        <v>Eileen Gowans</v>
      </c>
      <c r="D310" s="6" t="str">
        <f>INDEX('[1]StartList Complete'!A2:E501,MATCH(B310,'[1]StartList Complete'!A2:A501,0),3)</f>
        <v>Unattached</v>
      </c>
      <c r="E310" s="7">
        <v>97.57</v>
      </c>
      <c r="F310" s="8" t="str">
        <f>INDEX('[1]StartList Complete'!A2:E501,MATCH(B310,'[1]StartList Complete'!A2:A501,0),4)</f>
        <v>FV O/50</v>
      </c>
      <c r="G310" s="6">
        <f>INDEX('[1]StartList Complete'!A2:E501,MATCH(B310,'[1]StartList Complete'!A2:A501,0),5)</f>
        <v>0</v>
      </c>
    </row>
    <row r="311" spans="1:7">
      <c r="A311" s="6">
        <v>310</v>
      </c>
      <c r="B311">
        <v>184</v>
      </c>
      <c r="C311" s="6" t="str">
        <f>INDEX('[1]StartList Complete'!A2:E501,MATCH(B311,'[1]StartList Complete'!A2:A501,0),2)</f>
        <v>Julie Smith</v>
      </c>
      <c r="D311" s="6" t="str">
        <f>INDEX('[1]StartList Complete'!A2:E501,MATCH(B311,'[1]StartList Complete'!A2:A501,0),3)</f>
        <v>Unattached</v>
      </c>
      <c r="E311" s="7">
        <v>98.02</v>
      </c>
      <c r="F311" s="8" t="str">
        <f>INDEX('[1]StartList Complete'!A2:E501,MATCH(B311,'[1]StartList Complete'!A2:A501,0),4)</f>
        <v>FV 0/40</v>
      </c>
      <c r="G311" s="6">
        <f>INDEX('[1]StartList Complete'!A2:E501,MATCH(B311,'[1]StartList Complete'!A2:A501,0),5)</f>
        <v>0</v>
      </c>
    </row>
    <row r="312" spans="1:7">
      <c r="A312" s="6">
        <v>311</v>
      </c>
      <c r="B312">
        <v>119</v>
      </c>
      <c r="C312" s="6" t="str">
        <f>INDEX('[1]StartList Complete'!A2:E501,MATCH(B312,'[1]StartList Complete'!A2:A501,0),2)</f>
        <v>Morven Menzies</v>
      </c>
      <c r="D312" s="6" t="str">
        <f>INDEX('[1]StartList Complete'!A2:E501,MATCH(B312,'[1]StartList Complete'!A2:A501,0),3)</f>
        <v>Edinburgh Running Network</v>
      </c>
      <c r="E312" s="7">
        <v>99.19</v>
      </c>
      <c r="F312" s="8" t="str">
        <f>INDEX('[1]StartList Complete'!A1:E500,MATCH(B312,'[1]StartList Complete'!A1:A500,0),4)</f>
        <v>F</v>
      </c>
      <c r="G312" s="6">
        <f>INDEX('[1]StartList Complete'!A1:E500,MATCH(B312,'[1]StartList Complete'!A1:A500,0),5)</f>
        <v>0</v>
      </c>
    </row>
    <row r="313" spans="1:7">
      <c r="A313" s="6">
        <v>312</v>
      </c>
      <c r="B313">
        <v>53</v>
      </c>
      <c r="C313" s="6" t="str">
        <f>INDEX('[1]StartList Complete'!A2:E501,MATCH(B313,'[1]StartList Complete'!A2:A501,0),2)</f>
        <v>Jade Roy</v>
      </c>
      <c r="D313" s="6" t="str">
        <f>INDEX('[1]StartList Complete'!A2:E501,MATCH(B313,'[1]StartList Complete'!A2:A501,0),3)</f>
        <v>Unattached</v>
      </c>
      <c r="E313" s="7">
        <v>100.48</v>
      </c>
      <c r="F313" s="8" t="str">
        <f>INDEX('[1]StartList Complete'!A1:E500,MATCH(B313,'[1]StartList Complete'!A1:A500,0),4)</f>
        <v>FV O/35</v>
      </c>
      <c r="G313" s="6">
        <f>INDEX('[1]StartList Complete'!A1:E500,MATCH(B313,'[1]StartList Complete'!A1:A500,0),5)</f>
        <v>0</v>
      </c>
    </row>
    <row r="314" spans="1:7">
      <c r="A314" s="6">
        <v>313</v>
      </c>
      <c r="B314">
        <v>322</v>
      </c>
      <c r="C314" s="6" t="str">
        <f>INDEX('[1]StartList Complete'!A2:E501,MATCH(B314,'[1]StartList Complete'!A2:A501,0),2)</f>
        <v>Margaret Paterson</v>
      </c>
      <c r="D314" s="6" t="str">
        <f>INDEX('[1]StartList Complete'!A2:E501,MATCH(B314,'[1]StartList Complete'!A2:A501,0),3)</f>
        <v>Unattached</v>
      </c>
      <c r="E314" s="7">
        <v>101.13</v>
      </c>
      <c r="F314" s="8" t="str">
        <f>INDEX('[1]StartList Complete'!A1:E500,MATCH(B314,'[1]StartList Complete'!A1:A500,0),4)</f>
        <v>FV O/50</v>
      </c>
      <c r="G314" s="6">
        <f>INDEX('[1]StartList Complete'!A1:E500,MATCH(B314,'[1]StartList Complete'!A1:A500,0),5)</f>
        <v>0</v>
      </c>
    </row>
    <row r="315" spans="1:7">
      <c r="A315" s="6">
        <v>314</v>
      </c>
      <c r="B315">
        <v>248</v>
      </c>
      <c r="C315" s="6" t="str">
        <f>INDEX('[1]StartList Complete'!A2:E501,MATCH(B315,'[1]StartList Complete'!A2:A501,0),2)</f>
        <v>Sheila Tennant</v>
      </c>
      <c r="D315" s="6" t="str">
        <f>INDEX('[1]StartList Complete'!A2:E501,MATCH(B315,'[1]StartList Complete'!A2:A501,0),3)</f>
        <v>Jog Scotland</v>
      </c>
      <c r="E315" s="7">
        <v>101.17</v>
      </c>
      <c r="F315" s="8" t="str">
        <f>INDEX('[1]StartList Complete'!A1:E500,MATCH(B315,'[1]StartList Complete'!A1:A500,0),4)</f>
        <v>FV O/40</v>
      </c>
      <c r="G315" s="6">
        <f>INDEX('[1]StartList Complete'!A1:E500,MATCH(B315,'[1]StartList Complete'!A1:A500,0),5)</f>
        <v>0</v>
      </c>
    </row>
    <row r="316" spans="1:7">
      <c r="A316" s="6">
        <v>315</v>
      </c>
      <c r="B316">
        <v>337</v>
      </c>
      <c r="C316" s="6" t="str">
        <f>INDEX('[1]StartList Complete'!A2:E501,MATCH(B316,'[1]StartList Complete'!A2:A501,0),2)</f>
        <v>Kylie Todd</v>
      </c>
      <c r="D316" s="6" t="str">
        <f>INDEX('[1]StartList Complete'!A2:E501,MATCH(B316,'[1]StartList Complete'!A2:A501,0),3)</f>
        <v>Unattached</v>
      </c>
      <c r="E316" s="7">
        <v>101.56</v>
      </c>
      <c r="F316" s="8" t="str">
        <f>INDEX('[1]StartList Complete'!A1:E500,MATCH(B316,'[1]StartList Complete'!A1:A500,0),4)</f>
        <v>M</v>
      </c>
      <c r="G316" s="6" t="str">
        <f>INDEX('[1]StartList Complete'!A1:E500,MATCH(B316,'[1]StartList Complete'!A1:A500,0),5)</f>
        <v>Midlothian</v>
      </c>
    </row>
    <row r="317" spans="1:7">
      <c r="A317" s="6">
        <v>316</v>
      </c>
      <c r="B317">
        <v>292</v>
      </c>
      <c r="C317" s="6" t="str">
        <f>INDEX('[1]StartList Complete'!A2:E501,MATCH(B317,'[1]StartList Complete'!A2:A501,0),2)</f>
        <v>Lisa Toner</v>
      </c>
      <c r="D317" s="6" t="str">
        <f>INDEX('[1]StartList Complete'!A2:E501,MATCH(B317,'[1]StartList Complete'!A2:A501,0),3)</f>
        <v>Unattached</v>
      </c>
      <c r="E317" s="7">
        <v>102</v>
      </c>
      <c r="F317" s="8" t="str">
        <f>INDEX('[1]StartList Complete'!A1:E500,MATCH(B317,'[1]StartList Complete'!A1:A500,0),4)</f>
        <v>F</v>
      </c>
      <c r="G317" s="6" t="str">
        <f>INDEX('[1]StartList Complete'!A1:E500,MATCH(B317,'[1]StartList Complete'!A1:A500,0),5)</f>
        <v>Midlothian</v>
      </c>
    </row>
    <row r="318" spans="1:7">
      <c r="A318" s="6">
        <v>317</v>
      </c>
      <c r="B318">
        <v>13</v>
      </c>
      <c r="C318" s="6" t="str">
        <f>INDEX('[1]StartList Complete'!A2:E501,MATCH(B318,'[1]StartList Complete'!A2:A501,0),2)</f>
        <v>Norma Morrison</v>
      </c>
      <c r="D318" s="6" t="str">
        <f>INDEX('[1]StartList Complete'!A2:E501,MATCH(B318,'[1]StartList Complete'!A2:A501,0),3)</f>
        <v>Unattached</v>
      </c>
      <c r="E318" s="7">
        <v>102.27</v>
      </c>
      <c r="F318" s="8" t="str">
        <f>INDEX('[1]StartList Complete'!A1:E500,MATCH(B318,'[1]StartList Complete'!A1:A500,0),4)</f>
        <v>F</v>
      </c>
      <c r="G318" s="6">
        <f>INDEX('[1]StartList Complete'!A1:E500,MATCH(B318,'[1]StartList Complete'!A1:A500,0),5)</f>
        <v>0</v>
      </c>
    </row>
    <row r="319" spans="1:7">
      <c r="A319" s="6">
        <v>318</v>
      </c>
      <c r="B319">
        <v>15</v>
      </c>
      <c r="C319" s="6" t="str">
        <f>INDEX('[1]StartList Complete'!A2:E501,MATCH(B319,'[1]StartList Complete'!A2:A501,0),2)</f>
        <v>Catriona McFarlane</v>
      </c>
      <c r="D319" s="6" t="str">
        <f>INDEX('[1]StartList Complete'!A2:E501,MATCH(B319,'[1]StartList Complete'!A2:A501,0),3)</f>
        <v>Unattached</v>
      </c>
      <c r="E319" s="7">
        <v>102.41</v>
      </c>
      <c r="F319" s="8" t="str">
        <f>INDEX('[1]StartList Complete'!A1:E500,MATCH(B319,'[1]StartList Complete'!A1:A500,0),4)</f>
        <v>FV O/35</v>
      </c>
      <c r="G319" s="6">
        <f>INDEX('[1]StartList Complete'!A1:E500,MATCH(B319,'[1]StartList Complete'!A1:A500,0),5)</f>
        <v>0</v>
      </c>
    </row>
    <row r="320" spans="1:7">
      <c r="A320" s="6">
        <v>319</v>
      </c>
      <c r="B320">
        <v>151</v>
      </c>
      <c r="C320" s="6" t="str">
        <f>INDEX('[1]StartList Complete'!A2:E501,MATCH(B320,'[1]StartList Complete'!A2:A501,0),2)</f>
        <v>Graeme Muir</v>
      </c>
      <c r="D320" s="6" t="str">
        <f>INDEX('[1]StartList Complete'!A2:E501,MATCH(B320,'[1]StartList Complete'!A2:A501,0),3)</f>
        <v>Unattached</v>
      </c>
      <c r="E320" s="7">
        <v>102.56</v>
      </c>
      <c r="F320" s="8" t="str">
        <f>INDEX('[1]StartList Complete'!A1:E500,MATCH(B320,'[1]StartList Complete'!A1:A500,0),4)</f>
        <v>MV O/40</v>
      </c>
      <c r="G320" s="6">
        <f>INDEX('[1]StartList Complete'!A1:E500,MATCH(B320,'[1]StartList Complete'!A1:A500,0),5)</f>
        <v>0</v>
      </c>
    </row>
    <row r="321" spans="1:7">
      <c r="A321" s="6">
        <v>320</v>
      </c>
      <c r="B321">
        <v>385</v>
      </c>
      <c r="C321" s="6" t="str">
        <f>INDEX('[1]StartList Complete'!A2:E501,MATCH(B321,'[1]StartList Complete'!A2:A501,0),2)</f>
        <v>Brian Cowan</v>
      </c>
      <c r="D321" s="6" t="str">
        <f>INDEX('[1]StartList Complete'!A2:E501,MATCH(B321,'[1]StartList Complete'!A2:A501,0),3)</f>
        <v>Unattached</v>
      </c>
      <c r="E321" s="7">
        <v>105.02</v>
      </c>
      <c r="F321" s="8" t="str">
        <f>INDEX('[1]StartList Complete'!A1:E500,MATCH(B321,'[1]StartList Complete'!A1:A500,0),4)</f>
        <v>MV O/40</v>
      </c>
      <c r="G321" s="6">
        <f>INDEX('[1]StartList Complete'!A1:E500,MATCH(B321,'[1]StartList Complete'!A1:A500,0),5)</f>
        <v>0</v>
      </c>
    </row>
    <row r="322" spans="1:7">
      <c r="A322" s="6">
        <v>321</v>
      </c>
      <c r="B322">
        <v>8</v>
      </c>
      <c r="C322" s="6" t="str">
        <f>INDEX('[1]StartList Complete'!A2:E501,MATCH(B322,'[1]StartList Complete'!A2:A501,0),2)</f>
        <v>Liz Moffat</v>
      </c>
      <c r="D322" s="6" t="str">
        <f>INDEX('[1]StartList Complete'!A2:E501,MATCH(B322,'[1]StartList Complete'!A2:A501,0),3)</f>
        <v>Wee County Harriers</v>
      </c>
      <c r="E322" s="7">
        <v>106.45</v>
      </c>
      <c r="F322" s="8" t="str">
        <f>INDEX('[1]StartList Complete'!A1:E500,MATCH(B322,'[1]StartList Complete'!A1:A500,0),4)</f>
        <v>FV O/50</v>
      </c>
      <c r="G322" s="6">
        <f>INDEX('[1]StartList Complete'!A1:E500,MATCH(B322,'[1]StartList Complete'!A1:A500,0),5)</f>
        <v>0</v>
      </c>
    </row>
    <row r="323" spans="1:7">
      <c r="A323" s="6">
        <v>322</v>
      </c>
      <c r="B323">
        <v>202</v>
      </c>
      <c r="C323" s="6" t="str">
        <f>INDEX('[1]StartList Complete'!A2:E501,MATCH(B323,'[1]StartList Complete'!A2:A501,0),2)</f>
        <v>Steve Law</v>
      </c>
      <c r="D323" s="6" t="str">
        <f>INDEX('[1]StartList Complete'!A2:E501,MATCH(B323,'[1]StartList Complete'!A2:A501,0),3)</f>
        <v>Unattached</v>
      </c>
      <c r="E323" s="7">
        <v>107.55</v>
      </c>
      <c r="F323" s="8" t="str">
        <f>INDEX('[1]StartList Complete'!A1:E500,MATCH(B323,'[1]StartList Complete'!A1:A500,0),4)</f>
        <v>MV O/40</v>
      </c>
      <c r="G323" s="6" t="str">
        <f>INDEX('[1]StartList Complete'!A1:E500,MATCH(B323,'[1]StartList Complete'!A1:A500,0),5)</f>
        <v>Midlothian</v>
      </c>
    </row>
    <row r="324" spans="1:7">
      <c r="A324" s="6">
        <v>323</v>
      </c>
      <c r="B324">
        <v>281</v>
      </c>
      <c r="C324" s="6" t="str">
        <f>INDEX('[1]StartList Complete'!A2:E501,MATCH(B324,'[1]StartList Complete'!A2:A501,0),2)</f>
        <v>Sarah Gilchrist</v>
      </c>
      <c r="D324" s="6" t="str">
        <f>INDEX('[1]StartList Complete'!A2:E501,MATCH(B324,'[1]StartList Complete'!A2:A501,0),3)</f>
        <v>Unattached</v>
      </c>
      <c r="E324" s="7">
        <v>115.15</v>
      </c>
      <c r="F324" s="8" t="str">
        <f>INDEX('[1]StartList Complete'!A1:E500,MATCH(B324,'[1]StartList Complete'!A1:A500,0),4)</f>
        <v>FV O/50</v>
      </c>
      <c r="G324" s="6">
        <f>INDEX('[1]StartList Complete'!A1:E500,MATCH(B324,'[1]StartList Complete'!A1:A500,0),5)</f>
        <v>0</v>
      </c>
    </row>
    <row r="325" spans="1:7">
      <c r="A325" s="6">
        <v>324</v>
      </c>
      <c r="B325">
        <v>280</v>
      </c>
      <c r="C325" s="6" t="str">
        <f>INDEX('[1]StartList Complete'!A2:E501,MATCH(B325,'[1]StartList Complete'!A2:A501,0),2)</f>
        <v>Susan Heggie</v>
      </c>
      <c r="D325" s="6" t="str">
        <f>INDEX('[1]StartList Complete'!A2:E501,MATCH(B325,'[1]StartList Complete'!A2:A501,0),3)</f>
        <v>Unattached</v>
      </c>
      <c r="E325" s="7">
        <v>115.15</v>
      </c>
      <c r="F325" s="8" t="str">
        <f>INDEX('[1]StartList Complete'!A1:E500,MATCH(B325,'[1]StartList Complete'!A1:A500,0),4)</f>
        <v>FV O/40</v>
      </c>
      <c r="G325" s="6">
        <f>INDEX('[1]StartList Complete'!A1:E500,MATCH(B325,'[1]StartList Complete'!A1:A500,0),5)</f>
        <v>0</v>
      </c>
    </row>
    <row r="326" spans="1:7">
      <c r="A326" s="6">
        <v>325</v>
      </c>
      <c r="B326">
        <v>7</v>
      </c>
      <c r="C326" s="6" t="str">
        <f>INDEX('[1]StartList Complete'!A2:E501,MATCH(B326,'[1]StartList Complete'!A2:A501,0),2)</f>
        <v>Amber Rose Kerrison</v>
      </c>
      <c r="D326" s="6" t="str">
        <f>INDEX('[1]StartList Complete'!A2:E501,MATCH(B326,'[1]StartList Complete'!A2:A501,0),3)</f>
        <v>Wee County Harriers</v>
      </c>
      <c r="E326" s="7">
        <v>122.32</v>
      </c>
      <c r="F326" s="8" t="str">
        <f>INDEX('[1]StartList Complete'!A1:E500,MATCH(B326,'[1]StartList Complete'!A1:A500,0),4)</f>
        <v>F</v>
      </c>
      <c r="G326" s="6">
        <f>INDEX('[1]StartList Complete'!A1:E500,MATCH(B326,'[1]StartList Complete'!A1:A500,0),5)</f>
        <v>0</v>
      </c>
    </row>
    <row r="327" spans="1:7">
      <c r="A327" s="6">
        <v>326</v>
      </c>
      <c r="B327">
        <v>250</v>
      </c>
      <c r="C327" s="6" t="str">
        <f>INDEX('[1]StartList Complete'!A2:E501,MATCH(B327,'[1]StartList Complete'!A2:A501,0),2)</f>
        <v>Brenda Loughlin</v>
      </c>
      <c r="D327" s="6" t="str">
        <f>INDEX('[1]StartList Complete'!A2:E501,MATCH(B327,'[1]StartList Complete'!A2:A501,0),3)</f>
        <v>Unattached</v>
      </c>
      <c r="E327" s="7">
        <v>128.25</v>
      </c>
      <c r="F327" s="8" t="str">
        <f>INDEX('[1]StartList Complete'!A1:E500,MATCH(B327,'[1]StartList Complete'!A1:A500,0),4)</f>
        <v>FV O/40</v>
      </c>
      <c r="G327" s="6">
        <f>INDEX('[1]StartList Complete'!A1:E500,MATCH(B327,'[1]StartList Complete'!A1:A500,0),5)</f>
        <v>0</v>
      </c>
    </row>
    <row r="328" spans="1:7">
      <c r="A328" s="6">
        <v>327</v>
      </c>
      <c r="B328">
        <v>340</v>
      </c>
      <c r="C328" s="6" t="str">
        <f>INDEX('[1]StartList Complete'!A2:E501,MATCH(B328,'[1]StartList Complete'!A2:A501,0),2)</f>
        <v>Hugh Turner</v>
      </c>
      <c r="D328" s="6" t="str">
        <f>INDEX('[1]StartList Complete'!A2:E501,MATCH(B328,'[1]StartList Complete'!A2:A501,0),3)</f>
        <v>Unattached</v>
      </c>
      <c r="E328" s="7">
        <v>129.08000000000001</v>
      </c>
      <c r="F328" s="8" t="str">
        <f>INDEX('[1]StartList Complete'!A1:E500,MATCH(B328,'[1]StartList Complete'!A1:A500,0),4)</f>
        <v>MV O/80</v>
      </c>
      <c r="G328" s="6">
        <f>INDEX('[1]StartList Complete'!A1:E500,MATCH(B328,'[1]StartList Complete'!A1:A500,0),5)</f>
        <v>0</v>
      </c>
    </row>
  </sheetData>
  <autoFilter ref="A1:G32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Colin Partridge</cp:lastModifiedBy>
  <dcterms:created xsi:type="dcterms:W3CDTF">2013-03-03T18:15:40Z</dcterms:created>
  <dcterms:modified xsi:type="dcterms:W3CDTF">2013-03-05T00:18:04Z</dcterms:modified>
</cp:coreProperties>
</file>